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成绩" sheetId="1" r:id="rId1"/>
  </sheets>
  <definedNames>
    <definedName name="_xlnm._FilterDatabase" localSheetId="0" hidden="1">总成绩!$A$2:$K$62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<sst xmlns="http://schemas.openxmlformats.org/spreadsheetml/2006/main" count="313" uniqueCount="194">
  <si>
    <t>湛江市公安局坡头分局2025年第二批警务辅助人员招聘总成绩表</t>
  </si>
  <si>
    <t>序号</t>
  </si>
  <si>
    <t>姓名</t>
  </si>
  <si>
    <t>性别</t>
  </si>
  <si>
    <t>身份证号码</t>
  </si>
  <si>
    <t>联系方式</t>
  </si>
  <si>
    <t>笔试成绩</t>
  </si>
  <si>
    <t>面试成绩</t>
  </si>
  <si>
    <t>总成绩</t>
  </si>
  <si>
    <t>体测是否合格</t>
  </si>
  <si>
    <t>是否入围体检</t>
  </si>
  <si>
    <t>备注</t>
  </si>
  <si>
    <t>梁*森</t>
  </si>
  <si>
    <t>440804********0013</t>
  </si>
  <si>
    <t>191****5328</t>
  </si>
  <si>
    <t>是</t>
  </si>
  <si>
    <t>谢*翰</t>
  </si>
  <si>
    <t>440803********2011</t>
  </si>
  <si>
    <t>136****9632</t>
  </si>
  <si>
    <t>梁*展</t>
  </si>
  <si>
    <t>440882********6534</t>
  </si>
  <si>
    <t>158****7677</t>
  </si>
  <si>
    <t>袁*萱</t>
  </si>
  <si>
    <t>440803********2919</t>
  </si>
  <si>
    <t>159****7089</t>
  </si>
  <si>
    <t>王*冠</t>
  </si>
  <si>
    <t>440825********1158</t>
  </si>
  <si>
    <t>137****5821</t>
  </si>
  <si>
    <t>陈*鹏</t>
  </si>
  <si>
    <t>440804********1652</t>
  </si>
  <si>
    <t>134****7552</t>
  </si>
  <si>
    <t>李*达</t>
  </si>
  <si>
    <t>440883********1136</t>
  </si>
  <si>
    <t>135****3819</t>
  </si>
  <si>
    <t>陈*祯</t>
  </si>
  <si>
    <t>440803********2410</t>
  </si>
  <si>
    <t>198****7889</t>
  </si>
  <si>
    <t>苏*鹏</t>
  </si>
  <si>
    <t>440881********3818</t>
  </si>
  <si>
    <t>131****0285</t>
  </si>
  <si>
    <t>廖*</t>
  </si>
  <si>
    <t>440803********3935</t>
  </si>
  <si>
    <t>151****1395</t>
  </si>
  <si>
    <t>庞*发</t>
  </si>
  <si>
    <t>140211********6435</t>
  </si>
  <si>
    <t>191****3110</t>
  </si>
  <si>
    <t>陈*龙</t>
  </si>
  <si>
    <t>440882********3516</t>
  </si>
  <si>
    <t>175****0692</t>
  </si>
  <si>
    <t>陈*坤</t>
  </si>
  <si>
    <t>450502********0616</t>
  </si>
  <si>
    <t>184****0166</t>
  </si>
  <si>
    <t>陈*飞</t>
  </si>
  <si>
    <t>440804********0617</t>
  </si>
  <si>
    <t>135****3494</t>
  </si>
  <si>
    <t>陈*文</t>
  </si>
  <si>
    <t>440803********3939</t>
  </si>
  <si>
    <t>178****1190</t>
  </si>
  <si>
    <t>郑*源</t>
  </si>
  <si>
    <t>440804********1332</t>
  </si>
  <si>
    <t>178****9825</t>
  </si>
  <si>
    <t>周*自</t>
  </si>
  <si>
    <t>440804********0810</t>
  </si>
  <si>
    <t>132****7292</t>
  </si>
  <si>
    <t>梁*昌</t>
  </si>
  <si>
    <t>440804********1335</t>
  </si>
  <si>
    <t>188****1893</t>
  </si>
  <si>
    <t>庞*文</t>
  </si>
  <si>
    <t>440883********3613</t>
  </si>
  <si>
    <t>136****5294</t>
  </si>
  <si>
    <t>苏*山</t>
  </si>
  <si>
    <t>440823********2237</t>
  </si>
  <si>
    <t>153****7696</t>
  </si>
  <si>
    <t>刘*聪</t>
  </si>
  <si>
    <t>440804********1197</t>
  </si>
  <si>
    <t>193****0022</t>
  </si>
  <si>
    <t>否</t>
  </si>
  <si>
    <t>林*伟</t>
  </si>
  <si>
    <t>440883********2357</t>
  </si>
  <si>
    <t>152****2357</t>
  </si>
  <si>
    <t>冯*杰</t>
  </si>
  <si>
    <t>440804********0537</t>
  </si>
  <si>
    <t>150****6997</t>
  </si>
  <si>
    <t>罗*章</t>
  </si>
  <si>
    <t>440881********181X</t>
  </si>
  <si>
    <t>157****5805</t>
  </si>
  <si>
    <t>庞*豪</t>
  </si>
  <si>
    <t>440804********1610</t>
  </si>
  <si>
    <t>188****8859</t>
  </si>
  <si>
    <t>关*峰</t>
  </si>
  <si>
    <t>440804********0234</t>
  </si>
  <si>
    <t>191****2842</t>
  </si>
  <si>
    <t>邓*</t>
  </si>
  <si>
    <t>430624********0032</t>
  </si>
  <si>
    <t>199****8997</t>
  </si>
  <si>
    <t>黄*任</t>
  </si>
  <si>
    <t>440801********2650</t>
  </si>
  <si>
    <t>137****0179</t>
  </si>
  <si>
    <t>龙*耀</t>
  </si>
  <si>
    <t>440883********191X</t>
  </si>
  <si>
    <t>152****7805</t>
  </si>
  <si>
    <t>朱*金</t>
  </si>
  <si>
    <t>440804********021X</t>
  </si>
  <si>
    <t>157****3286</t>
  </si>
  <si>
    <t>许*恒</t>
  </si>
  <si>
    <t>440823********0016</t>
  </si>
  <si>
    <t>188****4604</t>
  </si>
  <si>
    <t>劳*磊</t>
  </si>
  <si>
    <t>440882********4773</t>
  </si>
  <si>
    <t>183****6456</t>
  </si>
  <si>
    <t>蓝*成</t>
  </si>
  <si>
    <t>440881********3812</t>
  </si>
  <si>
    <t>132****2624</t>
  </si>
  <si>
    <t>劳*新</t>
  </si>
  <si>
    <t>440881********2916</t>
  </si>
  <si>
    <t>132****0252</t>
  </si>
  <si>
    <t>莫*昌</t>
  </si>
  <si>
    <t>440804********1111</t>
  </si>
  <si>
    <t>183****4467</t>
  </si>
  <si>
    <t>周*鑫</t>
  </si>
  <si>
    <t>440804********0210</t>
  </si>
  <si>
    <t>176****3206</t>
  </si>
  <si>
    <t>张*文</t>
  </si>
  <si>
    <t>440804********0515</t>
  </si>
  <si>
    <t>137****9417</t>
  </si>
  <si>
    <t>张*</t>
  </si>
  <si>
    <t>430426********4977</t>
  </si>
  <si>
    <t>152****7231</t>
  </si>
  <si>
    <t>李*儒</t>
  </si>
  <si>
    <t>440982********4072</t>
  </si>
  <si>
    <t>135****9447</t>
  </si>
  <si>
    <t>陈*华</t>
  </si>
  <si>
    <t>440881********221X</t>
  </si>
  <si>
    <t>186****8867</t>
  </si>
  <si>
    <t>崔*续</t>
  </si>
  <si>
    <t>440882********0619</t>
  </si>
  <si>
    <t>130****2660</t>
  </si>
  <si>
    <t>韩*聪</t>
  </si>
  <si>
    <t>440811********0332</t>
  </si>
  <si>
    <t>166****7607</t>
  </si>
  <si>
    <t>440804********0817</t>
  </si>
  <si>
    <t>184****7017</t>
  </si>
  <si>
    <t>邱*仙</t>
  </si>
  <si>
    <t>440882********3953</t>
  </si>
  <si>
    <t>139****0493</t>
  </si>
  <si>
    <t>沈*</t>
  </si>
  <si>
    <t>440801********2634</t>
  </si>
  <si>
    <t>137****8939</t>
  </si>
  <si>
    <t>刑*壮</t>
  </si>
  <si>
    <t>440825********3271</t>
  </si>
  <si>
    <t>158****3396</t>
  </si>
  <si>
    <t>张*增</t>
  </si>
  <si>
    <t>440804********0011</t>
  </si>
  <si>
    <t>197****7726</t>
  </si>
  <si>
    <t>李*泽</t>
  </si>
  <si>
    <t>440882********9114</t>
  </si>
  <si>
    <t>134****2439</t>
  </si>
  <si>
    <t>陈*春</t>
  </si>
  <si>
    <t>440804********1130</t>
  </si>
  <si>
    <t>137****9604</t>
  </si>
  <si>
    <t>刘*文</t>
  </si>
  <si>
    <t>440804********0539</t>
  </si>
  <si>
    <t>132****8784</t>
  </si>
  <si>
    <t>钟*带</t>
  </si>
  <si>
    <t>440811********2311</t>
  </si>
  <si>
    <t>130****5307</t>
  </si>
  <si>
    <t>弃考</t>
  </si>
  <si>
    <t>陈*钊</t>
  </si>
  <si>
    <t>440804********0814</t>
  </si>
  <si>
    <t>166****8327</t>
  </si>
  <si>
    <t>李*松</t>
  </si>
  <si>
    <t>440883********3952</t>
  </si>
  <si>
    <t>191****0816</t>
  </si>
  <si>
    <t>蔡*流</t>
  </si>
  <si>
    <t>440882********4018</t>
  </si>
  <si>
    <t>182****4623</t>
  </si>
  <si>
    <t>陈*霖</t>
  </si>
  <si>
    <t>440804********0510</t>
  </si>
  <si>
    <t>156****6889</t>
  </si>
  <si>
    <t>林*健</t>
  </si>
  <si>
    <t>440902********3619</t>
  </si>
  <si>
    <t>130****3717</t>
  </si>
  <si>
    <t>曹*武</t>
  </si>
  <si>
    <t>440825********2819</t>
  </si>
  <si>
    <t>178****0224</t>
  </si>
  <si>
    <t>黎*城</t>
  </si>
  <si>
    <t>440825********2815</t>
  </si>
  <si>
    <t>176****8151</t>
  </si>
  <si>
    <t>吴*铭</t>
  </si>
  <si>
    <t>450821********4098</t>
  </si>
  <si>
    <t>188****7617</t>
  </si>
  <si>
    <t>邹*</t>
  </si>
  <si>
    <t>440882********5018</t>
  </si>
  <si>
    <t>183****7616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</si>
</sst>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22" fillId="27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6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4.25"/>
  <cols>
    <col min="1" max="1" width="5.75" style="5" customWidth="1"/>
    <col min="2" max="2" width="8.25" style="5" customWidth="1"/>
    <col min="3" max="3" width="5.85833333333333" style="5" customWidth="1"/>
    <col min="4" max="4" width="21.375" style="5" customWidth="1"/>
    <col min="5" max="5" width="13.3166666666667" style="5" customWidth="1"/>
    <col min="6" max="6" width="9.625" style="5" customWidth="1"/>
    <col min="7" max="7" width="9.75" style="5" customWidth="1"/>
    <col min="8" max="10" width="10.4166666666667" style="5" customWidth="1"/>
    <col min="11" max="11" width="10.875" style="5" customWidth="1"/>
    <col min="12" max="240" width="9" style="5"/>
    <col min="241" max="16382" width="9" style="1"/>
  </cols>
  <sheetData>
    <row r="1" ht="34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2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</row>
    <row r="3" s="2" customFormat="1" ht="25" customHeight="1" spans="1:240">
      <c r="A3" s="8">
        <v>1</v>
      </c>
      <c r="B3" s="7" t="s">
        <v>12</v>
      </c>
      <c r="C3" s="7" t="str">
        <f t="shared" ref="C3:C62" si="0">IF(MOD(MID(D3,17,1),2),"男","女")</f>
        <v>男</v>
      </c>
      <c r="D3" s="7" t="s">
        <v>13</v>
      </c>
      <c r="E3" s="7" t="s">
        <v>14</v>
      </c>
      <c r="F3" s="9">
        <v>73</v>
      </c>
      <c r="G3" s="10">
        <v>85.6666666666667</v>
      </c>
      <c r="H3" s="11">
        <f t="shared" ref="H3:H52" si="1">F3*0.6+G3*0.4</f>
        <v>78.0666666666667</v>
      </c>
      <c r="I3" s="11" t="s">
        <v>15</v>
      </c>
      <c r="J3" s="8" t="s">
        <v>15</v>
      </c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</row>
    <row r="4" s="2" customFormat="1" ht="25" customHeight="1" spans="1:240">
      <c r="A4" s="8">
        <v>2</v>
      </c>
      <c r="B4" s="7" t="s">
        <v>16</v>
      </c>
      <c r="C4" s="7" t="str">
        <f t="shared" si="0"/>
        <v>男</v>
      </c>
      <c r="D4" s="7" t="s">
        <v>17</v>
      </c>
      <c r="E4" s="7" t="s">
        <v>18</v>
      </c>
      <c r="F4" s="9">
        <v>71</v>
      </c>
      <c r="G4" s="10">
        <v>88</v>
      </c>
      <c r="H4" s="11">
        <f t="shared" si="1"/>
        <v>77.8</v>
      </c>
      <c r="I4" s="11" t="s">
        <v>15</v>
      </c>
      <c r="J4" s="8" t="s">
        <v>15</v>
      </c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</row>
    <row r="5" s="2" customFormat="1" ht="25" customHeight="1" spans="1:240">
      <c r="A5" s="8">
        <v>3</v>
      </c>
      <c r="B5" s="7" t="s">
        <v>19</v>
      </c>
      <c r="C5" s="12" t="str">
        <f t="shared" si="0"/>
        <v>男</v>
      </c>
      <c r="D5" s="7" t="s">
        <v>20</v>
      </c>
      <c r="E5" s="7" t="s">
        <v>21</v>
      </c>
      <c r="F5" s="9">
        <v>69</v>
      </c>
      <c r="G5" s="10">
        <v>85</v>
      </c>
      <c r="H5" s="11">
        <f t="shared" si="1"/>
        <v>75.4</v>
      </c>
      <c r="I5" s="11" t="s">
        <v>15</v>
      </c>
      <c r="J5" s="8" t="s">
        <v>15</v>
      </c>
      <c r="K5" s="17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</row>
    <row r="6" s="2" customFormat="1" ht="25" customHeight="1" spans="1:240">
      <c r="A6" s="8">
        <v>4</v>
      </c>
      <c r="B6" s="7" t="s">
        <v>22</v>
      </c>
      <c r="C6" s="7" t="str">
        <f t="shared" si="0"/>
        <v>男</v>
      </c>
      <c r="D6" s="7" t="s">
        <v>23</v>
      </c>
      <c r="E6" s="7" t="s">
        <v>24</v>
      </c>
      <c r="F6" s="9">
        <v>69</v>
      </c>
      <c r="G6" s="10">
        <v>85</v>
      </c>
      <c r="H6" s="11">
        <f t="shared" si="1"/>
        <v>75.4</v>
      </c>
      <c r="I6" s="11" t="s">
        <v>15</v>
      </c>
      <c r="J6" s="8" t="s">
        <v>15</v>
      </c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</row>
    <row r="7" s="2" customFormat="1" ht="25" customHeight="1" spans="1:240">
      <c r="A7" s="8">
        <v>5</v>
      </c>
      <c r="B7" s="13" t="s">
        <v>25</v>
      </c>
      <c r="C7" s="12" t="str">
        <f t="shared" si="0"/>
        <v>男</v>
      </c>
      <c r="D7" s="13" t="s">
        <v>26</v>
      </c>
      <c r="E7" s="13" t="s">
        <v>27</v>
      </c>
      <c r="F7" s="9">
        <v>70</v>
      </c>
      <c r="G7" s="10">
        <v>82.3333333333333</v>
      </c>
      <c r="H7" s="11">
        <f t="shared" si="1"/>
        <v>74.9333333333333</v>
      </c>
      <c r="I7" s="11" t="s">
        <v>15</v>
      </c>
      <c r="J7" s="8" t="s">
        <v>15</v>
      </c>
      <c r="K7" s="1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</row>
    <row r="8" s="2" customFormat="1" ht="25" customHeight="1" spans="1:240">
      <c r="A8" s="8">
        <v>6</v>
      </c>
      <c r="B8" s="7" t="s">
        <v>28</v>
      </c>
      <c r="C8" s="7" t="str">
        <f t="shared" si="0"/>
        <v>男</v>
      </c>
      <c r="D8" s="7" t="s">
        <v>29</v>
      </c>
      <c r="E8" s="7" t="s">
        <v>30</v>
      </c>
      <c r="F8" s="9">
        <v>67</v>
      </c>
      <c r="G8" s="10">
        <v>85.6666666666667</v>
      </c>
      <c r="H8" s="11">
        <f t="shared" si="1"/>
        <v>74.4666666666667</v>
      </c>
      <c r="I8" s="11" t="s">
        <v>15</v>
      </c>
      <c r="J8" s="8" t="s">
        <v>15</v>
      </c>
      <c r="K8" s="17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</row>
    <row r="9" s="2" customFormat="1" ht="25" customHeight="1" spans="1:240">
      <c r="A9" s="8">
        <v>7</v>
      </c>
      <c r="B9" s="13" t="s">
        <v>31</v>
      </c>
      <c r="C9" s="12" t="str">
        <f t="shared" si="0"/>
        <v>男</v>
      </c>
      <c r="D9" s="13" t="s">
        <v>32</v>
      </c>
      <c r="E9" s="13" t="s">
        <v>33</v>
      </c>
      <c r="F9" s="9">
        <v>75</v>
      </c>
      <c r="G9" s="10">
        <v>72.3333333333333</v>
      </c>
      <c r="H9" s="11">
        <f t="shared" si="1"/>
        <v>73.9333333333333</v>
      </c>
      <c r="I9" s="11" t="s">
        <v>15</v>
      </c>
      <c r="J9" s="8" t="s">
        <v>15</v>
      </c>
      <c r="K9" s="17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</row>
    <row r="10" s="2" customFormat="1" ht="25" customHeight="1" spans="1:240">
      <c r="A10" s="8">
        <v>8</v>
      </c>
      <c r="B10" s="7" t="s">
        <v>34</v>
      </c>
      <c r="C10" s="7" t="str">
        <f t="shared" si="0"/>
        <v>男</v>
      </c>
      <c r="D10" s="7" t="s">
        <v>35</v>
      </c>
      <c r="E10" s="7" t="s">
        <v>36</v>
      </c>
      <c r="F10" s="9">
        <v>68</v>
      </c>
      <c r="G10" s="10">
        <v>82.6666666666667</v>
      </c>
      <c r="H10" s="11">
        <f t="shared" si="1"/>
        <v>73.8666666666667</v>
      </c>
      <c r="I10" s="11" t="s">
        <v>15</v>
      </c>
      <c r="J10" s="8" t="s">
        <v>15</v>
      </c>
      <c r="K10" s="15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</row>
    <row r="11" s="2" customFormat="1" ht="25" customHeight="1" spans="1:240">
      <c r="A11" s="8">
        <v>9</v>
      </c>
      <c r="B11" s="13" t="s">
        <v>37</v>
      </c>
      <c r="C11" s="12" t="str">
        <f t="shared" si="0"/>
        <v>男</v>
      </c>
      <c r="D11" s="13" t="s">
        <v>38</v>
      </c>
      <c r="E11" s="13" t="s">
        <v>39</v>
      </c>
      <c r="F11" s="9">
        <v>74</v>
      </c>
      <c r="G11" s="10">
        <v>72.3333333333333</v>
      </c>
      <c r="H11" s="11">
        <f t="shared" si="1"/>
        <v>73.3333333333333</v>
      </c>
      <c r="I11" s="11" t="s">
        <v>15</v>
      </c>
      <c r="J11" s="8" t="s">
        <v>15</v>
      </c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</row>
    <row r="12" s="2" customFormat="1" ht="25" customHeight="1" spans="1:240">
      <c r="A12" s="8">
        <v>10</v>
      </c>
      <c r="B12" s="7" t="s">
        <v>40</v>
      </c>
      <c r="C12" s="7" t="str">
        <f t="shared" si="0"/>
        <v>男</v>
      </c>
      <c r="D12" s="7" t="s">
        <v>41</v>
      </c>
      <c r="E12" s="7" t="s">
        <v>42</v>
      </c>
      <c r="F12" s="9">
        <v>71</v>
      </c>
      <c r="G12" s="10">
        <v>76</v>
      </c>
      <c r="H12" s="11">
        <f t="shared" si="1"/>
        <v>73</v>
      </c>
      <c r="I12" s="11" t="s">
        <v>15</v>
      </c>
      <c r="J12" s="8" t="s">
        <v>15</v>
      </c>
      <c r="K12" s="19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</row>
    <row r="13" s="2" customFormat="1" ht="25" customHeight="1" spans="1:240">
      <c r="A13" s="8">
        <v>11</v>
      </c>
      <c r="B13" s="7" t="s">
        <v>43</v>
      </c>
      <c r="C13" s="7" t="str">
        <f t="shared" si="0"/>
        <v>男</v>
      </c>
      <c r="D13" s="7" t="s">
        <v>44</v>
      </c>
      <c r="E13" s="7" t="s">
        <v>45</v>
      </c>
      <c r="F13" s="9">
        <v>69</v>
      </c>
      <c r="G13" s="10">
        <v>75.3333333333333</v>
      </c>
      <c r="H13" s="11">
        <f t="shared" si="1"/>
        <v>71.5333333333333</v>
      </c>
      <c r="I13" s="11" t="s">
        <v>15</v>
      </c>
      <c r="J13" s="8" t="s">
        <v>15</v>
      </c>
      <c r="K13" s="19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</row>
    <row r="14" s="2" customFormat="1" ht="25" customHeight="1" spans="1:240">
      <c r="A14" s="8">
        <v>12</v>
      </c>
      <c r="B14" s="7" t="s">
        <v>46</v>
      </c>
      <c r="C14" s="7" t="str">
        <f t="shared" si="0"/>
        <v>男</v>
      </c>
      <c r="D14" s="7" t="s">
        <v>47</v>
      </c>
      <c r="E14" s="7" t="s">
        <v>48</v>
      </c>
      <c r="F14" s="9">
        <v>65</v>
      </c>
      <c r="G14" s="10">
        <v>80</v>
      </c>
      <c r="H14" s="11">
        <f t="shared" si="1"/>
        <v>71</v>
      </c>
      <c r="I14" s="11" t="s">
        <v>15</v>
      </c>
      <c r="J14" s="8" t="s">
        <v>15</v>
      </c>
      <c r="K14" s="17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</row>
    <row r="15" s="2" customFormat="1" ht="25" customHeight="1" spans="1:240">
      <c r="A15" s="8">
        <v>13</v>
      </c>
      <c r="B15" s="13" t="s">
        <v>49</v>
      </c>
      <c r="C15" s="12" t="str">
        <f t="shared" si="0"/>
        <v>男</v>
      </c>
      <c r="D15" s="13" t="s">
        <v>50</v>
      </c>
      <c r="E15" s="13" t="s">
        <v>51</v>
      </c>
      <c r="F15" s="9">
        <v>61</v>
      </c>
      <c r="G15" s="10">
        <v>85.3333333333333</v>
      </c>
      <c r="H15" s="11">
        <f t="shared" si="1"/>
        <v>70.7333333333333</v>
      </c>
      <c r="I15" s="11" t="s">
        <v>15</v>
      </c>
      <c r="J15" s="8" t="s">
        <v>15</v>
      </c>
      <c r="K15" s="1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</row>
    <row r="16" s="2" customFormat="1" ht="25" customHeight="1" spans="1:240">
      <c r="A16" s="8">
        <v>14</v>
      </c>
      <c r="B16" s="13" t="s">
        <v>52</v>
      </c>
      <c r="C16" s="12" t="str">
        <f t="shared" si="0"/>
        <v>男</v>
      </c>
      <c r="D16" s="13" t="s">
        <v>53</v>
      </c>
      <c r="E16" s="13" t="s">
        <v>54</v>
      </c>
      <c r="F16" s="9">
        <v>60</v>
      </c>
      <c r="G16" s="10">
        <v>86</v>
      </c>
      <c r="H16" s="11">
        <f t="shared" si="1"/>
        <v>70.4</v>
      </c>
      <c r="I16" s="11" t="s">
        <v>15</v>
      </c>
      <c r="J16" s="8" t="s">
        <v>15</v>
      </c>
      <c r="K16" s="1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</row>
    <row r="17" s="2" customFormat="1" ht="25" customHeight="1" spans="1:240">
      <c r="A17" s="8">
        <v>15</v>
      </c>
      <c r="B17" s="13" t="s">
        <v>55</v>
      </c>
      <c r="C17" s="12" t="str">
        <f t="shared" si="0"/>
        <v>男</v>
      </c>
      <c r="D17" s="13" t="s">
        <v>56</v>
      </c>
      <c r="E17" s="13" t="s">
        <v>57</v>
      </c>
      <c r="F17" s="9">
        <v>62</v>
      </c>
      <c r="G17" s="10">
        <v>82</v>
      </c>
      <c r="H17" s="11">
        <f t="shared" si="1"/>
        <v>70</v>
      </c>
      <c r="I17" s="11" t="s">
        <v>15</v>
      </c>
      <c r="J17" s="8" t="s">
        <v>15</v>
      </c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</row>
    <row r="18" s="2" customFormat="1" ht="25" customHeight="1" spans="1:240">
      <c r="A18" s="8">
        <v>16</v>
      </c>
      <c r="B18" s="7" t="s">
        <v>58</v>
      </c>
      <c r="C18" s="7" t="str">
        <f t="shared" si="0"/>
        <v>男</v>
      </c>
      <c r="D18" s="7" t="s">
        <v>59</v>
      </c>
      <c r="E18" s="7" t="s">
        <v>60</v>
      </c>
      <c r="F18" s="9">
        <v>64</v>
      </c>
      <c r="G18" s="10">
        <v>79</v>
      </c>
      <c r="H18" s="11">
        <f t="shared" si="1"/>
        <v>70</v>
      </c>
      <c r="I18" s="11" t="s">
        <v>15</v>
      </c>
      <c r="J18" s="8" t="s">
        <v>15</v>
      </c>
      <c r="K18" s="1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</row>
    <row r="19" s="2" customFormat="1" ht="25" customHeight="1" spans="1:240">
      <c r="A19" s="8">
        <v>17</v>
      </c>
      <c r="B19" s="7" t="s">
        <v>61</v>
      </c>
      <c r="C19" s="7" t="str">
        <f t="shared" si="0"/>
        <v>男</v>
      </c>
      <c r="D19" s="7" t="s">
        <v>62</v>
      </c>
      <c r="E19" s="7" t="s">
        <v>63</v>
      </c>
      <c r="F19" s="9">
        <v>61</v>
      </c>
      <c r="G19" s="10">
        <v>82.6666666666667</v>
      </c>
      <c r="H19" s="11">
        <f t="shared" si="1"/>
        <v>69.6666666666667</v>
      </c>
      <c r="I19" s="11" t="s">
        <v>15</v>
      </c>
      <c r="J19" s="8" t="s">
        <v>15</v>
      </c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</row>
    <row r="20" s="2" customFormat="1" ht="25" customHeight="1" spans="1:240">
      <c r="A20" s="8">
        <v>18</v>
      </c>
      <c r="B20" s="7" t="s">
        <v>64</v>
      </c>
      <c r="C20" s="7" t="str">
        <f t="shared" si="0"/>
        <v>男</v>
      </c>
      <c r="D20" s="7" t="s">
        <v>65</v>
      </c>
      <c r="E20" s="7" t="s">
        <v>66</v>
      </c>
      <c r="F20" s="9">
        <v>57</v>
      </c>
      <c r="G20" s="10">
        <v>86.6666666666667</v>
      </c>
      <c r="H20" s="11">
        <f t="shared" si="1"/>
        <v>68.8666666666667</v>
      </c>
      <c r="I20" s="11" t="s">
        <v>15</v>
      </c>
      <c r="J20" s="8" t="s">
        <v>15</v>
      </c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</row>
    <row r="21" s="2" customFormat="1" ht="25" customHeight="1" spans="1:240">
      <c r="A21" s="8">
        <v>19</v>
      </c>
      <c r="B21" s="7" t="s">
        <v>67</v>
      </c>
      <c r="C21" s="7" t="str">
        <f t="shared" si="0"/>
        <v>男</v>
      </c>
      <c r="D21" s="7" t="s">
        <v>68</v>
      </c>
      <c r="E21" s="7" t="s">
        <v>69</v>
      </c>
      <c r="F21" s="9">
        <v>61</v>
      </c>
      <c r="G21" s="10">
        <v>80.3333333333333</v>
      </c>
      <c r="H21" s="11">
        <f t="shared" si="1"/>
        <v>68.7333333333333</v>
      </c>
      <c r="I21" s="11" t="s">
        <v>15</v>
      </c>
      <c r="J21" s="8" t="s">
        <v>15</v>
      </c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</row>
    <row r="22" s="2" customFormat="1" ht="25" customHeight="1" spans="1:240">
      <c r="A22" s="8">
        <v>20</v>
      </c>
      <c r="B22" s="13" t="s">
        <v>70</v>
      </c>
      <c r="C22" s="12" t="str">
        <f t="shared" si="0"/>
        <v>男</v>
      </c>
      <c r="D22" s="13" t="s">
        <v>71</v>
      </c>
      <c r="E22" s="13" t="s">
        <v>72</v>
      </c>
      <c r="F22" s="9">
        <v>63</v>
      </c>
      <c r="G22" s="10">
        <v>77.3333333333333</v>
      </c>
      <c r="H22" s="11">
        <f t="shared" si="1"/>
        <v>68.7333333333333</v>
      </c>
      <c r="I22" s="11" t="s">
        <v>15</v>
      </c>
      <c r="J22" s="8" t="s">
        <v>15</v>
      </c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</row>
    <row r="23" s="2" customFormat="1" ht="25" customHeight="1" spans="1:240">
      <c r="A23" s="8">
        <v>21</v>
      </c>
      <c r="B23" s="13" t="s">
        <v>73</v>
      </c>
      <c r="C23" s="12" t="str">
        <f t="shared" si="0"/>
        <v>男</v>
      </c>
      <c r="D23" s="13" t="s">
        <v>74</v>
      </c>
      <c r="E23" s="13" t="s">
        <v>75</v>
      </c>
      <c r="F23" s="9">
        <v>63</v>
      </c>
      <c r="G23" s="10">
        <v>73.3333333333333</v>
      </c>
      <c r="H23" s="11">
        <f t="shared" si="1"/>
        <v>67.1333333333333</v>
      </c>
      <c r="I23" s="11" t="s">
        <v>15</v>
      </c>
      <c r="J23" s="8" t="s">
        <v>76</v>
      </c>
      <c r="K23" s="1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</row>
    <row r="24" s="2" customFormat="1" ht="25" customHeight="1" spans="1:240">
      <c r="A24" s="8">
        <v>22</v>
      </c>
      <c r="B24" s="13" t="s">
        <v>77</v>
      </c>
      <c r="C24" s="12" t="str">
        <f t="shared" si="0"/>
        <v>男</v>
      </c>
      <c r="D24" s="13" t="s">
        <v>78</v>
      </c>
      <c r="E24" s="13" t="s">
        <v>79</v>
      </c>
      <c r="F24" s="9">
        <v>66</v>
      </c>
      <c r="G24" s="10">
        <v>68.3333333333333</v>
      </c>
      <c r="H24" s="11">
        <f t="shared" si="1"/>
        <v>66.9333333333333</v>
      </c>
      <c r="I24" s="11" t="s">
        <v>15</v>
      </c>
      <c r="J24" s="8" t="s">
        <v>76</v>
      </c>
      <c r="K24" s="19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</row>
    <row r="25" s="2" customFormat="1" ht="25" customHeight="1" spans="1:240">
      <c r="A25" s="8">
        <v>23</v>
      </c>
      <c r="B25" s="13" t="s">
        <v>80</v>
      </c>
      <c r="C25" s="12" t="str">
        <f t="shared" si="0"/>
        <v>男</v>
      </c>
      <c r="D25" s="13" t="s">
        <v>81</v>
      </c>
      <c r="E25" s="13" t="s">
        <v>82</v>
      </c>
      <c r="F25" s="9">
        <v>66</v>
      </c>
      <c r="G25" s="10">
        <v>68</v>
      </c>
      <c r="H25" s="11">
        <f t="shared" si="1"/>
        <v>66.8</v>
      </c>
      <c r="I25" s="11" t="s">
        <v>15</v>
      </c>
      <c r="J25" s="8" t="s">
        <v>76</v>
      </c>
      <c r="K25" s="19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</row>
    <row r="26" s="2" customFormat="1" ht="25" customHeight="1" spans="1:240">
      <c r="A26" s="8">
        <v>24</v>
      </c>
      <c r="B26" s="7" t="s">
        <v>83</v>
      </c>
      <c r="C26" s="7" t="str">
        <f t="shared" si="0"/>
        <v>男</v>
      </c>
      <c r="D26" s="7" t="s">
        <v>84</v>
      </c>
      <c r="E26" s="7" t="s">
        <v>85</v>
      </c>
      <c r="F26" s="9">
        <v>64</v>
      </c>
      <c r="G26" s="10">
        <v>71</v>
      </c>
      <c r="H26" s="11">
        <f t="shared" si="1"/>
        <v>66.8</v>
      </c>
      <c r="I26" s="11" t="s">
        <v>15</v>
      </c>
      <c r="J26" s="8" t="s">
        <v>76</v>
      </c>
      <c r="K26" s="19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</row>
    <row r="27" s="2" customFormat="1" ht="25" customHeight="1" spans="1:240">
      <c r="A27" s="8">
        <v>25</v>
      </c>
      <c r="B27" s="7" t="s">
        <v>86</v>
      </c>
      <c r="C27" s="7" t="str">
        <f t="shared" si="0"/>
        <v>男</v>
      </c>
      <c r="D27" s="7" t="s">
        <v>87</v>
      </c>
      <c r="E27" s="7" t="s">
        <v>88</v>
      </c>
      <c r="F27" s="9">
        <v>60</v>
      </c>
      <c r="G27" s="10">
        <v>75.6666666666667</v>
      </c>
      <c r="H27" s="11">
        <f t="shared" si="1"/>
        <v>66.2666666666667</v>
      </c>
      <c r="I27" s="11" t="s">
        <v>15</v>
      </c>
      <c r="J27" s="8" t="s">
        <v>76</v>
      </c>
      <c r="K27" s="19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</row>
    <row r="28" s="2" customFormat="1" ht="25" customHeight="1" spans="1:240">
      <c r="A28" s="8">
        <v>26</v>
      </c>
      <c r="B28" s="7" t="s">
        <v>89</v>
      </c>
      <c r="C28" s="7" t="str">
        <f t="shared" si="0"/>
        <v>男</v>
      </c>
      <c r="D28" s="7" t="s">
        <v>90</v>
      </c>
      <c r="E28" s="7" t="s">
        <v>91</v>
      </c>
      <c r="F28" s="9">
        <v>60</v>
      </c>
      <c r="G28" s="10">
        <v>74.6666666666667</v>
      </c>
      <c r="H28" s="11">
        <f t="shared" si="1"/>
        <v>65.8666666666667</v>
      </c>
      <c r="I28" s="11" t="s">
        <v>15</v>
      </c>
      <c r="J28" s="8" t="s">
        <v>76</v>
      </c>
      <c r="K28" s="19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</row>
    <row r="29" s="2" customFormat="1" ht="25" customHeight="1" spans="1:240">
      <c r="A29" s="8">
        <v>27</v>
      </c>
      <c r="B29" s="7" t="s">
        <v>92</v>
      </c>
      <c r="C29" s="7" t="str">
        <f t="shared" si="0"/>
        <v>男</v>
      </c>
      <c r="D29" s="7" t="s">
        <v>93</v>
      </c>
      <c r="E29" s="7" t="s">
        <v>94</v>
      </c>
      <c r="F29" s="9">
        <v>62</v>
      </c>
      <c r="G29" s="10">
        <v>71.3333333333333</v>
      </c>
      <c r="H29" s="11">
        <f t="shared" si="1"/>
        <v>65.7333333333333</v>
      </c>
      <c r="I29" s="11" t="s">
        <v>15</v>
      </c>
      <c r="J29" s="8" t="s">
        <v>76</v>
      </c>
      <c r="K29" s="19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</row>
    <row r="30" s="2" customFormat="1" ht="25" customHeight="1" spans="1:240">
      <c r="A30" s="8">
        <v>28</v>
      </c>
      <c r="B30" s="7" t="s">
        <v>95</v>
      </c>
      <c r="C30" s="7" t="str">
        <f t="shared" si="0"/>
        <v>男</v>
      </c>
      <c r="D30" s="7" t="s">
        <v>96</v>
      </c>
      <c r="E30" s="7" t="s">
        <v>97</v>
      </c>
      <c r="F30" s="9">
        <v>64</v>
      </c>
      <c r="G30" s="10">
        <v>67.6666666666667</v>
      </c>
      <c r="H30" s="11">
        <f t="shared" si="1"/>
        <v>65.4666666666667</v>
      </c>
      <c r="I30" s="11" t="s">
        <v>15</v>
      </c>
      <c r="J30" s="8" t="s">
        <v>76</v>
      </c>
      <c r="K30" s="19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</row>
    <row r="31" s="3" customFormat="1" ht="25" customHeight="1" spans="1:240">
      <c r="A31" s="8">
        <v>29</v>
      </c>
      <c r="B31" s="13" t="s">
        <v>98</v>
      </c>
      <c r="C31" s="12" t="str">
        <f t="shared" si="0"/>
        <v>男</v>
      </c>
      <c r="D31" s="13" t="s">
        <v>99</v>
      </c>
      <c r="E31" s="13" t="s">
        <v>100</v>
      </c>
      <c r="F31" s="9">
        <v>59</v>
      </c>
      <c r="G31" s="10">
        <v>74.6666666666667</v>
      </c>
      <c r="H31" s="11">
        <f t="shared" si="1"/>
        <v>65.2666666666667</v>
      </c>
      <c r="I31" s="11" t="s">
        <v>15</v>
      </c>
      <c r="J31" s="8" t="s">
        <v>76</v>
      </c>
      <c r="K31" s="19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</row>
    <row r="32" s="3" customFormat="1" ht="25" customHeight="1" spans="1:240">
      <c r="A32" s="8">
        <v>30</v>
      </c>
      <c r="B32" s="7" t="s">
        <v>101</v>
      </c>
      <c r="C32" s="12" t="str">
        <f t="shared" si="0"/>
        <v>男</v>
      </c>
      <c r="D32" s="7" t="s">
        <v>102</v>
      </c>
      <c r="E32" s="7" t="s">
        <v>103</v>
      </c>
      <c r="F32" s="9">
        <v>60</v>
      </c>
      <c r="G32" s="10">
        <v>72</v>
      </c>
      <c r="H32" s="11">
        <f t="shared" si="1"/>
        <v>64.8</v>
      </c>
      <c r="I32" s="11" t="s">
        <v>15</v>
      </c>
      <c r="J32" s="8" t="s">
        <v>76</v>
      </c>
      <c r="K32" s="15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</row>
    <row r="33" s="3" customFormat="1" ht="25" customHeight="1" spans="1:240">
      <c r="A33" s="8">
        <v>31</v>
      </c>
      <c r="B33" s="7" t="s">
        <v>104</v>
      </c>
      <c r="C33" s="7" t="str">
        <f t="shared" si="0"/>
        <v>男</v>
      </c>
      <c r="D33" s="7" t="s">
        <v>105</v>
      </c>
      <c r="E33" s="7" t="s">
        <v>106</v>
      </c>
      <c r="F33" s="9">
        <v>61</v>
      </c>
      <c r="G33" s="10">
        <v>68.3333333333333</v>
      </c>
      <c r="H33" s="11">
        <f t="shared" si="1"/>
        <v>63.9333333333333</v>
      </c>
      <c r="I33" s="11" t="s">
        <v>15</v>
      </c>
      <c r="J33" s="8" t="s">
        <v>76</v>
      </c>
      <c r="K33" s="19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</row>
    <row r="34" s="3" customFormat="1" ht="25" customHeight="1" spans="1:240">
      <c r="A34" s="8">
        <v>32</v>
      </c>
      <c r="B34" s="13" t="s">
        <v>107</v>
      </c>
      <c r="C34" s="12" t="str">
        <f t="shared" si="0"/>
        <v>男</v>
      </c>
      <c r="D34" s="13" t="s">
        <v>108</v>
      </c>
      <c r="E34" s="13" t="s">
        <v>109</v>
      </c>
      <c r="F34" s="9">
        <v>61</v>
      </c>
      <c r="G34" s="10">
        <v>67</v>
      </c>
      <c r="H34" s="11">
        <f t="shared" si="1"/>
        <v>63.4</v>
      </c>
      <c r="I34" s="11" t="s">
        <v>15</v>
      </c>
      <c r="J34" s="8" t="s">
        <v>76</v>
      </c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</row>
    <row r="35" s="3" customFormat="1" ht="25" customHeight="1" spans="1:240">
      <c r="A35" s="8">
        <v>33</v>
      </c>
      <c r="B35" s="7" t="s">
        <v>110</v>
      </c>
      <c r="C35" s="7" t="str">
        <f t="shared" si="0"/>
        <v>男</v>
      </c>
      <c r="D35" s="7" t="s">
        <v>111</v>
      </c>
      <c r="E35" s="7" t="s">
        <v>112</v>
      </c>
      <c r="F35" s="9">
        <v>58</v>
      </c>
      <c r="G35" s="10">
        <v>71</v>
      </c>
      <c r="H35" s="11">
        <f t="shared" si="1"/>
        <v>63.2</v>
      </c>
      <c r="I35" s="11" t="s">
        <v>15</v>
      </c>
      <c r="J35" s="8" t="s">
        <v>76</v>
      </c>
      <c r="K35" s="19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</row>
    <row r="36" s="3" customFormat="1" ht="25" customHeight="1" spans="1:240">
      <c r="A36" s="8">
        <v>34</v>
      </c>
      <c r="B36" s="13" t="s">
        <v>113</v>
      </c>
      <c r="C36" s="12" t="str">
        <f t="shared" si="0"/>
        <v>男</v>
      </c>
      <c r="D36" s="13" t="s">
        <v>114</v>
      </c>
      <c r="E36" s="13" t="s">
        <v>115</v>
      </c>
      <c r="F36" s="9">
        <v>58</v>
      </c>
      <c r="G36" s="10">
        <v>71</v>
      </c>
      <c r="H36" s="11">
        <f t="shared" si="1"/>
        <v>63.2</v>
      </c>
      <c r="I36" s="11" t="s">
        <v>15</v>
      </c>
      <c r="J36" s="8" t="s">
        <v>76</v>
      </c>
      <c r="K36" s="15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</row>
    <row r="37" s="3" customFormat="1" ht="25" customHeight="1" spans="1:240">
      <c r="A37" s="8">
        <v>35</v>
      </c>
      <c r="B37" s="7" t="s">
        <v>116</v>
      </c>
      <c r="C37" s="7" t="str">
        <f t="shared" si="0"/>
        <v>男</v>
      </c>
      <c r="D37" s="7" t="s">
        <v>117</v>
      </c>
      <c r="E37" s="7" t="s">
        <v>118</v>
      </c>
      <c r="F37" s="9">
        <v>65</v>
      </c>
      <c r="G37" s="10">
        <v>60</v>
      </c>
      <c r="H37" s="11">
        <f t="shared" si="1"/>
        <v>63</v>
      </c>
      <c r="I37" s="11" t="s">
        <v>15</v>
      </c>
      <c r="J37" s="8" t="s">
        <v>76</v>
      </c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</row>
    <row r="38" s="3" customFormat="1" ht="25" customHeight="1" spans="1:240">
      <c r="A38" s="8">
        <v>36</v>
      </c>
      <c r="B38" s="13" t="s">
        <v>119</v>
      </c>
      <c r="C38" s="12" t="str">
        <f t="shared" si="0"/>
        <v>男</v>
      </c>
      <c r="D38" s="13" t="s">
        <v>120</v>
      </c>
      <c r="E38" s="13" t="s">
        <v>121</v>
      </c>
      <c r="F38" s="9">
        <v>48</v>
      </c>
      <c r="G38" s="10">
        <v>83.3333333333333</v>
      </c>
      <c r="H38" s="11">
        <f t="shared" si="1"/>
        <v>62.1333333333333</v>
      </c>
      <c r="I38" s="11" t="s">
        <v>15</v>
      </c>
      <c r="J38" s="8" t="s">
        <v>76</v>
      </c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</row>
    <row r="39" s="3" customFormat="1" ht="25" customHeight="1" spans="1:240">
      <c r="A39" s="8">
        <v>37</v>
      </c>
      <c r="B39" s="7" t="s">
        <v>122</v>
      </c>
      <c r="C39" s="12" t="str">
        <f t="shared" si="0"/>
        <v>男</v>
      </c>
      <c r="D39" s="7" t="s">
        <v>123</v>
      </c>
      <c r="E39" s="7" t="s">
        <v>124</v>
      </c>
      <c r="F39" s="9">
        <v>55</v>
      </c>
      <c r="G39" s="10">
        <v>72</v>
      </c>
      <c r="H39" s="11">
        <f t="shared" si="1"/>
        <v>61.8</v>
      </c>
      <c r="I39" s="11" t="s">
        <v>15</v>
      </c>
      <c r="J39" s="8" t="s">
        <v>76</v>
      </c>
      <c r="K39" s="15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</row>
    <row r="40" s="3" customFormat="1" ht="25" customHeight="1" spans="1:240">
      <c r="A40" s="8">
        <v>38</v>
      </c>
      <c r="B40" s="7" t="s">
        <v>125</v>
      </c>
      <c r="C40" s="7" t="str">
        <f t="shared" si="0"/>
        <v>男</v>
      </c>
      <c r="D40" s="7" t="s">
        <v>126</v>
      </c>
      <c r="E40" s="7" t="s">
        <v>127</v>
      </c>
      <c r="F40" s="9">
        <v>54</v>
      </c>
      <c r="G40" s="10">
        <v>73</v>
      </c>
      <c r="H40" s="11">
        <f t="shared" si="1"/>
        <v>61.6</v>
      </c>
      <c r="I40" s="11" t="s">
        <v>15</v>
      </c>
      <c r="J40" s="8" t="s">
        <v>76</v>
      </c>
      <c r="K40" s="19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</row>
    <row r="41" s="3" customFormat="1" ht="25" customHeight="1" spans="1:240">
      <c r="A41" s="8">
        <v>39</v>
      </c>
      <c r="B41" s="13" t="s">
        <v>128</v>
      </c>
      <c r="C41" s="12" t="str">
        <f t="shared" si="0"/>
        <v>男</v>
      </c>
      <c r="D41" s="13" t="s">
        <v>129</v>
      </c>
      <c r="E41" s="13" t="s">
        <v>130</v>
      </c>
      <c r="F41" s="9">
        <v>53</v>
      </c>
      <c r="G41" s="10">
        <v>72.6666666666667</v>
      </c>
      <c r="H41" s="11">
        <f t="shared" si="1"/>
        <v>60.8666666666667</v>
      </c>
      <c r="I41" s="11" t="s">
        <v>15</v>
      </c>
      <c r="J41" s="8" t="s">
        <v>76</v>
      </c>
      <c r="K41" s="19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</row>
    <row r="42" s="3" customFormat="1" ht="25" customHeight="1" spans="1:240">
      <c r="A42" s="8">
        <v>40</v>
      </c>
      <c r="B42" s="7" t="s">
        <v>131</v>
      </c>
      <c r="C42" s="7" t="str">
        <f t="shared" si="0"/>
        <v>男</v>
      </c>
      <c r="D42" s="7" t="s">
        <v>132</v>
      </c>
      <c r="E42" s="7" t="s">
        <v>133</v>
      </c>
      <c r="F42" s="9">
        <v>54</v>
      </c>
      <c r="G42" s="10">
        <v>67</v>
      </c>
      <c r="H42" s="11">
        <f t="shared" si="1"/>
        <v>59.2</v>
      </c>
      <c r="I42" s="11" t="s">
        <v>15</v>
      </c>
      <c r="J42" s="8" t="s">
        <v>76</v>
      </c>
      <c r="K42" s="19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</row>
    <row r="43" s="3" customFormat="1" ht="25" customHeight="1" spans="1:240">
      <c r="A43" s="8">
        <v>41</v>
      </c>
      <c r="B43" s="13" t="s">
        <v>134</v>
      </c>
      <c r="C43" s="12" t="str">
        <f t="shared" si="0"/>
        <v>男</v>
      </c>
      <c r="D43" s="13" t="s">
        <v>135</v>
      </c>
      <c r="E43" s="13" t="s">
        <v>136</v>
      </c>
      <c r="F43" s="9">
        <v>52</v>
      </c>
      <c r="G43" s="10">
        <v>69.3333333333333</v>
      </c>
      <c r="H43" s="11">
        <f t="shared" si="1"/>
        <v>58.9333333333333</v>
      </c>
      <c r="I43" s="11" t="s">
        <v>15</v>
      </c>
      <c r="J43" s="8" t="s">
        <v>76</v>
      </c>
      <c r="K43" s="15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</row>
    <row r="44" s="4" customFormat="1" ht="25" customHeight="1" spans="1:240">
      <c r="A44" s="8">
        <v>42</v>
      </c>
      <c r="B44" s="13" t="s">
        <v>137</v>
      </c>
      <c r="C44" s="12" t="str">
        <f t="shared" si="0"/>
        <v>男</v>
      </c>
      <c r="D44" s="13" t="s">
        <v>138</v>
      </c>
      <c r="E44" s="13" t="s">
        <v>139</v>
      </c>
      <c r="F44" s="9">
        <v>46</v>
      </c>
      <c r="G44" s="10">
        <v>75</v>
      </c>
      <c r="H44" s="11">
        <f t="shared" si="1"/>
        <v>57.6</v>
      </c>
      <c r="I44" s="11" t="s">
        <v>15</v>
      </c>
      <c r="J44" s="8" t="s">
        <v>76</v>
      </c>
      <c r="K44" s="18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</row>
    <row r="45" s="4" customFormat="1" ht="25" customHeight="1" spans="1:240">
      <c r="A45" s="8">
        <v>43</v>
      </c>
      <c r="B45" s="7" t="s">
        <v>131</v>
      </c>
      <c r="C45" s="7" t="str">
        <f t="shared" si="0"/>
        <v>男</v>
      </c>
      <c r="D45" s="7" t="s">
        <v>140</v>
      </c>
      <c r="E45" s="7" t="s">
        <v>141</v>
      </c>
      <c r="F45" s="9">
        <v>54</v>
      </c>
      <c r="G45" s="10">
        <v>61.6666666666667</v>
      </c>
      <c r="H45" s="11">
        <f t="shared" si="1"/>
        <v>57.0666666666667</v>
      </c>
      <c r="I45" s="11" t="s">
        <v>15</v>
      </c>
      <c r="J45" s="8" t="s">
        <v>76</v>
      </c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</row>
    <row r="46" s="4" customFormat="1" ht="25" customHeight="1" spans="1:240">
      <c r="A46" s="8">
        <v>44</v>
      </c>
      <c r="B46" s="13" t="s">
        <v>142</v>
      </c>
      <c r="C46" s="12" t="str">
        <f t="shared" si="0"/>
        <v>男</v>
      </c>
      <c r="D46" s="13" t="s">
        <v>143</v>
      </c>
      <c r="E46" s="13" t="s">
        <v>144</v>
      </c>
      <c r="F46" s="9">
        <v>52</v>
      </c>
      <c r="G46" s="10">
        <v>63</v>
      </c>
      <c r="H46" s="11">
        <f t="shared" si="1"/>
        <v>56.4</v>
      </c>
      <c r="I46" s="11" t="s">
        <v>15</v>
      </c>
      <c r="J46" s="8" t="s">
        <v>76</v>
      </c>
      <c r="K46" s="15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</row>
    <row r="47" s="4" customFormat="1" ht="25" customHeight="1" spans="1:240">
      <c r="A47" s="8">
        <v>45</v>
      </c>
      <c r="B47" s="7" t="s">
        <v>145</v>
      </c>
      <c r="C47" s="7" t="str">
        <f t="shared" si="0"/>
        <v>男</v>
      </c>
      <c r="D47" s="7" t="s">
        <v>146</v>
      </c>
      <c r="E47" s="7" t="s">
        <v>147</v>
      </c>
      <c r="F47" s="9">
        <v>45</v>
      </c>
      <c r="G47" s="10">
        <v>73.3333333333333</v>
      </c>
      <c r="H47" s="11">
        <f t="shared" si="1"/>
        <v>56.3333333333333</v>
      </c>
      <c r="I47" s="11" t="s">
        <v>15</v>
      </c>
      <c r="J47" s="8" t="s">
        <v>76</v>
      </c>
      <c r="K47" s="19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</row>
    <row r="48" s="4" customFormat="1" ht="25" customHeight="1" spans="1:240">
      <c r="A48" s="8">
        <v>46</v>
      </c>
      <c r="B48" s="13" t="s">
        <v>148</v>
      </c>
      <c r="C48" s="12" t="str">
        <f t="shared" si="0"/>
        <v>男</v>
      </c>
      <c r="D48" s="13" t="s">
        <v>149</v>
      </c>
      <c r="E48" s="13" t="s">
        <v>150</v>
      </c>
      <c r="F48" s="9">
        <v>48</v>
      </c>
      <c r="G48" s="10">
        <v>68</v>
      </c>
      <c r="H48" s="11">
        <f t="shared" si="1"/>
        <v>56</v>
      </c>
      <c r="I48" s="11" t="s">
        <v>15</v>
      </c>
      <c r="J48" s="8" t="s">
        <v>76</v>
      </c>
      <c r="K48" s="1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</row>
    <row r="49" s="4" customFormat="1" ht="25" customHeight="1" spans="1:240">
      <c r="A49" s="8">
        <v>47</v>
      </c>
      <c r="B49" s="13" t="s">
        <v>151</v>
      </c>
      <c r="C49" s="12" t="str">
        <f t="shared" si="0"/>
        <v>男</v>
      </c>
      <c r="D49" s="13" t="s">
        <v>152</v>
      </c>
      <c r="E49" s="13" t="s">
        <v>153</v>
      </c>
      <c r="F49" s="9">
        <v>42</v>
      </c>
      <c r="G49" s="10">
        <v>75.6666666666667</v>
      </c>
      <c r="H49" s="11">
        <f t="shared" si="1"/>
        <v>55.4666666666667</v>
      </c>
      <c r="I49" s="11" t="s">
        <v>15</v>
      </c>
      <c r="J49" s="8" t="s">
        <v>76</v>
      </c>
      <c r="K49" s="15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</row>
    <row r="50" s="4" customFormat="1" ht="25" customHeight="1" spans="1:240">
      <c r="A50" s="8">
        <v>48</v>
      </c>
      <c r="B50" s="7" t="s">
        <v>154</v>
      </c>
      <c r="C50" s="7" t="str">
        <f t="shared" si="0"/>
        <v>男</v>
      </c>
      <c r="D50" s="7" t="s">
        <v>155</v>
      </c>
      <c r="E50" s="7" t="s">
        <v>156</v>
      </c>
      <c r="F50" s="9">
        <v>50</v>
      </c>
      <c r="G50" s="10">
        <v>62</v>
      </c>
      <c r="H50" s="11">
        <f t="shared" si="1"/>
        <v>54.8</v>
      </c>
      <c r="I50" s="11" t="s">
        <v>15</v>
      </c>
      <c r="J50" s="8" t="s">
        <v>76</v>
      </c>
      <c r="K50" s="19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</row>
    <row r="51" s="4" customFormat="1" ht="25" customHeight="1" spans="1:240">
      <c r="A51" s="8">
        <v>49</v>
      </c>
      <c r="B51" s="7" t="s">
        <v>157</v>
      </c>
      <c r="C51" s="7" t="str">
        <f t="shared" si="0"/>
        <v>男</v>
      </c>
      <c r="D51" s="7" t="s">
        <v>158</v>
      </c>
      <c r="E51" s="7" t="s">
        <v>159</v>
      </c>
      <c r="F51" s="9">
        <v>38</v>
      </c>
      <c r="G51" s="10">
        <v>64</v>
      </c>
      <c r="H51" s="11">
        <f t="shared" si="1"/>
        <v>48.4</v>
      </c>
      <c r="I51" s="11" t="s">
        <v>15</v>
      </c>
      <c r="J51" s="8" t="s">
        <v>76</v>
      </c>
      <c r="K51" s="19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</row>
    <row r="52" s="4" customFormat="1" ht="25" customHeight="1" spans="1:240">
      <c r="A52" s="8">
        <v>50</v>
      </c>
      <c r="B52" s="7" t="s">
        <v>160</v>
      </c>
      <c r="C52" s="7" t="str">
        <f t="shared" si="0"/>
        <v>男</v>
      </c>
      <c r="D52" s="7" t="s">
        <v>161</v>
      </c>
      <c r="E52" s="7" t="s">
        <v>162</v>
      </c>
      <c r="F52" s="9">
        <v>66</v>
      </c>
      <c r="G52" s="10">
        <v>19.3333333333333</v>
      </c>
      <c r="H52" s="11">
        <f t="shared" si="1"/>
        <v>47.3333333333333</v>
      </c>
      <c r="I52" s="11" t="s">
        <v>15</v>
      </c>
      <c r="J52" s="8" t="s">
        <v>76</v>
      </c>
      <c r="K52" s="19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</row>
    <row r="53" s="2" customFormat="1" ht="25" customHeight="1" spans="1:240">
      <c r="A53" s="8">
        <v>51</v>
      </c>
      <c r="B53" s="7" t="s">
        <v>163</v>
      </c>
      <c r="C53" s="7" t="str">
        <f t="shared" si="0"/>
        <v>男</v>
      </c>
      <c r="D53" s="7" t="s">
        <v>164</v>
      </c>
      <c r="E53" s="7" t="s">
        <v>165</v>
      </c>
      <c r="F53" s="9">
        <v>78</v>
      </c>
      <c r="G53" s="14" t="s">
        <v>166</v>
      </c>
      <c r="H53" s="11">
        <f>F53*0.6</f>
        <v>46.8</v>
      </c>
      <c r="I53" s="11" t="s">
        <v>15</v>
      </c>
      <c r="J53" s="8" t="s">
        <v>76</v>
      </c>
      <c r="K53" s="19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</row>
    <row r="54" s="2" customFormat="1" ht="25" customHeight="1" spans="1:240">
      <c r="A54" s="8">
        <v>52</v>
      </c>
      <c r="B54" s="13" t="s">
        <v>167</v>
      </c>
      <c r="C54" s="12" t="str">
        <f t="shared" si="0"/>
        <v>男</v>
      </c>
      <c r="D54" s="13" t="s">
        <v>168</v>
      </c>
      <c r="E54" s="13" t="s">
        <v>169</v>
      </c>
      <c r="F54" s="9">
        <v>60</v>
      </c>
      <c r="G54" s="14"/>
      <c r="H54" s="11">
        <f t="shared" ref="H54:H62" si="2">F54*0.6+G54*0.4</f>
        <v>36</v>
      </c>
      <c r="I54" s="11" t="s">
        <v>76</v>
      </c>
      <c r="J54" s="8" t="s">
        <v>76</v>
      </c>
      <c r="K54" s="15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</row>
    <row r="55" s="2" customFormat="1" ht="25" customHeight="1" spans="1:240">
      <c r="A55" s="8">
        <v>53</v>
      </c>
      <c r="B55" s="7" t="s">
        <v>170</v>
      </c>
      <c r="C55" s="7" t="str">
        <f t="shared" si="0"/>
        <v>男</v>
      </c>
      <c r="D55" s="7" t="s">
        <v>171</v>
      </c>
      <c r="E55" s="7" t="s">
        <v>172</v>
      </c>
      <c r="F55" s="9">
        <v>66</v>
      </c>
      <c r="G55" s="14"/>
      <c r="H55" s="11">
        <f t="shared" si="2"/>
        <v>39.6</v>
      </c>
      <c r="I55" s="11" t="s">
        <v>166</v>
      </c>
      <c r="J55" s="8" t="s">
        <v>76</v>
      </c>
      <c r="K55" s="19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</row>
    <row r="56" s="2" customFormat="1" ht="25" customHeight="1" spans="1:240">
      <c r="A56" s="8">
        <v>54</v>
      </c>
      <c r="B56" s="7" t="s">
        <v>173</v>
      </c>
      <c r="C56" s="7" t="str">
        <f t="shared" si="0"/>
        <v>男</v>
      </c>
      <c r="D56" s="7" t="s">
        <v>174</v>
      </c>
      <c r="E56" s="7" t="s">
        <v>175</v>
      </c>
      <c r="F56" s="9">
        <v>64</v>
      </c>
      <c r="G56" s="14"/>
      <c r="H56" s="11">
        <f t="shared" si="2"/>
        <v>38.4</v>
      </c>
      <c r="I56" s="11" t="s">
        <v>166</v>
      </c>
      <c r="J56" s="8" t="s">
        <v>76</v>
      </c>
      <c r="K56" s="1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</row>
    <row r="57" s="2" customFormat="1" ht="25" customHeight="1" spans="1:240">
      <c r="A57" s="8">
        <v>55</v>
      </c>
      <c r="B57" s="13" t="s">
        <v>176</v>
      </c>
      <c r="C57" s="12" t="str">
        <f t="shared" si="0"/>
        <v>男</v>
      </c>
      <c r="D57" s="13" t="s">
        <v>177</v>
      </c>
      <c r="E57" s="13" t="s">
        <v>178</v>
      </c>
      <c r="F57" s="9">
        <v>63</v>
      </c>
      <c r="G57" s="14"/>
      <c r="H57" s="11">
        <f t="shared" si="2"/>
        <v>37.8</v>
      </c>
      <c r="I57" s="11" t="s">
        <v>166</v>
      </c>
      <c r="J57" s="8" t="s">
        <v>76</v>
      </c>
      <c r="K57" s="15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</row>
    <row r="58" s="3" customFormat="1" ht="25" customHeight="1" spans="1:240">
      <c r="A58" s="8">
        <v>56</v>
      </c>
      <c r="B58" s="13" t="s">
        <v>179</v>
      </c>
      <c r="C58" s="12" t="str">
        <f t="shared" si="0"/>
        <v>男</v>
      </c>
      <c r="D58" s="13" t="s">
        <v>180</v>
      </c>
      <c r="E58" s="13" t="s">
        <v>181</v>
      </c>
      <c r="F58" s="9">
        <v>60</v>
      </c>
      <c r="G58" s="14"/>
      <c r="H58" s="11">
        <f t="shared" si="2"/>
        <v>36</v>
      </c>
      <c r="I58" s="11" t="s">
        <v>166</v>
      </c>
      <c r="J58" s="8" t="s">
        <v>76</v>
      </c>
      <c r="K58" s="15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</row>
    <row r="59" s="3" customFormat="1" ht="25" customHeight="1" spans="1:240">
      <c r="A59" s="8">
        <v>57</v>
      </c>
      <c r="B59" s="7" t="s">
        <v>182</v>
      </c>
      <c r="C59" s="7" t="str">
        <f t="shared" si="0"/>
        <v>男</v>
      </c>
      <c r="D59" s="7" t="s">
        <v>183</v>
      </c>
      <c r="E59" s="7" t="s">
        <v>184</v>
      </c>
      <c r="F59" s="9">
        <v>57</v>
      </c>
      <c r="G59" s="14"/>
      <c r="H59" s="11">
        <f t="shared" si="2"/>
        <v>34.2</v>
      </c>
      <c r="I59" s="11" t="s">
        <v>166</v>
      </c>
      <c r="J59" s="8" t="s">
        <v>76</v>
      </c>
      <c r="K59" s="19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</row>
    <row r="60" s="3" customFormat="1" ht="25" customHeight="1" spans="1:240">
      <c r="A60" s="8">
        <v>58</v>
      </c>
      <c r="B60" s="7" t="s">
        <v>185</v>
      </c>
      <c r="C60" s="7" t="str">
        <f t="shared" si="0"/>
        <v>男</v>
      </c>
      <c r="D60" s="7" t="s">
        <v>186</v>
      </c>
      <c r="E60" s="7" t="s">
        <v>187</v>
      </c>
      <c r="F60" s="9">
        <v>55</v>
      </c>
      <c r="G60" s="14"/>
      <c r="H60" s="11">
        <f t="shared" si="2"/>
        <v>33</v>
      </c>
      <c r="I60" s="11" t="s">
        <v>166</v>
      </c>
      <c r="J60" s="8" t="s">
        <v>76</v>
      </c>
      <c r="K60" s="19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</row>
    <row r="61" s="3" customFormat="1" ht="25" customHeight="1" spans="1:240">
      <c r="A61" s="8">
        <v>59</v>
      </c>
      <c r="B61" s="7" t="s">
        <v>188</v>
      </c>
      <c r="C61" s="7" t="str">
        <f t="shared" si="0"/>
        <v>男</v>
      </c>
      <c r="D61" s="7" t="s">
        <v>189</v>
      </c>
      <c r="E61" s="7" t="s">
        <v>190</v>
      </c>
      <c r="F61" s="9">
        <v>53</v>
      </c>
      <c r="G61" s="14"/>
      <c r="H61" s="11">
        <f t="shared" si="2"/>
        <v>31.8</v>
      </c>
      <c r="I61" s="11" t="s">
        <v>166</v>
      </c>
      <c r="J61" s="8" t="s">
        <v>76</v>
      </c>
      <c r="K61" s="19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</row>
    <row r="62" s="4" customFormat="1" ht="25" customHeight="1" spans="1:240">
      <c r="A62" s="8">
        <v>60</v>
      </c>
      <c r="B62" s="13" t="s">
        <v>191</v>
      </c>
      <c r="C62" s="12" t="str">
        <f t="shared" si="0"/>
        <v>男</v>
      </c>
      <c r="D62" s="13" t="s">
        <v>192</v>
      </c>
      <c r="E62" s="13" t="s">
        <v>193</v>
      </c>
      <c r="F62" s="9">
        <v>42</v>
      </c>
      <c r="G62" s="14"/>
      <c r="H62" s="11">
        <f t="shared" si="2"/>
        <v>25.2</v>
      </c>
      <c r="I62" s="11" t="s">
        <v>166</v>
      </c>
      <c r="J62" s="8" t="s">
        <v>76</v>
      </c>
      <c r="K62" s="15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</row>
  </sheetData>
  <autoFilter ref="A2:K62">
    <sortState ref="A2:K62">
      <sortCondition ref="H2:H62" descending="1"/>
      <sortCondition ref="B2:B62"/>
    </sortState>
    <extLst/>
  </autoFilter>
  <mergeCells count="1">
    <mergeCell ref="A1:K1"/>
  </mergeCells>
  <pageMargins left="0.751388888888889" right="0.751388888888889" top="0.393055555555556" bottom="0.393055555555556" header="0.511805555555556" footer="0.511805555555556"/>
  <pageSetup paperSize="9" scale="7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2025-10-29T02:25:00Z</dcterms:created>
  <dcterms:modified xsi:type="dcterms:W3CDTF">2025-10-30T02:38:01Z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