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90" windowWidth="19200" windowHeight="11640" activeTab="1"/>
  </bookViews>
  <sheets>
    <sheet name="最终成绩排名（男）" sheetId="4" r:id="rId1"/>
    <sheet name="最终成绩排名（女）" sheetId="5" r:id="rId2"/>
    <sheet name="Sheet1" sheetId="1" r:id="rId3"/>
    <sheet name="Sheet2" sheetId="2" r:id="rId4"/>
    <sheet name="Sheet3" sheetId="3" r:id="rId5"/>
  </sheets>
  <definedNames>
    <definedName name="_xlnm.Print_Area" localSheetId="0">'最终成绩排名（男）'!$A$1:$H$40</definedName>
    <definedName name="_xlnm.Print_Titles" localSheetId="0">'最终成绩排名（男）'!$1:$3</definedName>
  </definedNames>
  <calcPr calcId="124519"/>
</workbook>
</file>

<file path=xl/calcChain.xml><?xml version="1.0" encoding="utf-8"?>
<calcChain xmlns="http://schemas.openxmlformats.org/spreadsheetml/2006/main">
  <c r="G15" i="5"/>
  <c r="G14"/>
  <c r="G13"/>
  <c r="G12"/>
  <c r="G11"/>
  <c r="G10"/>
  <c r="G9"/>
  <c r="G8"/>
  <c r="G7"/>
  <c r="G6"/>
  <c r="G5"/>
  <c r="G4"/>
  <c r="G40" i="4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</calcChain>
</file>

<file path=xl/sharedStrings.xml><?xml version="1.0" encoding="utf-8"?>
<sst xmlns="http://schemas.openxmlformats.org/spreadsheetml/2006/main" count="174" uniqueCount="123">
  <si>
    <t>排名</t>
    <phoneticPr fontId="4" type="noConversion"/>
  </si>
  <si>
    <t>姓名</t>
    <phoneticPr fontId="4" type="noConversion"/>
  </si>
  <si>
    <t>身份证号码</t>
    <phoneticPr fontId="4" type="noConversion"/>
  </si>
  <si>
    <t>联系方式</t>
    <phoneticPr fontId="4" type="noConversion"/>
  </si>
  <si>
    <t>笔试成绩</t>
    <phoneticPr fontId="4" type="noConversion"/>
  </si>
  <si>
    <t>面试成绩</t>
    <phoneticPr fontId="4" type="noConversion"/>
  </si>
  <si>
    <t>总成绩</t>
    <phoneticPr fontId="4" type="noConversion"/>
  </si>
  <si>
    <t>是否通过</t>
    <phoneticPr fontId="4" type="noConversion"/>
  </si>
  <si>
    <t>詹*权</t>
    <phoneticPr fontId="4" type="noConversion"/>
  </si>
  <si>
    <t>440804********1337</t>
    <phoneticPr fontId="4" type="noConversion"/>
  </si>
  <si>
    <t>是</t>
    <phoneticPr fontId="4" type="noConversion"/>
  </si>
  <si>
    <t>李*</t>
    <phoneticPr fontId="4" type="noConversion"/>
  </si>
  <si>
    <t>440803********3952</t>
    <phoneticPr fontId="4" type="noConversion"/>
  </si>
  <si>
    <t>林*辉</t>
    <phoneticPr fontId="4" type="noConversion"/>
  </si>
  <si>
    <t>440811********0139</t>
    <phoneticPr fontId="4" type="noConversion"/>
  </si>
  <si>
    <t>黄*君</t>
    <phoneticPr fontId="4" type="noConversion"/>
  </si>
  <si>
    <t>440882********5039</t>
    <phoneticPr fontId="4" type="noConversion"/>
  </si>
  <si>
    <t>姚*辉</t>
    <phoneticPr fontId="4" type="noConversion"/>
  </si>
  <si>
    <t>440803********113X</t>
    <phoneticPr fontId="4" type="noConversion"/>
  </si>
  <si>
    <t>詹*锋</t>
    <phoneticPr fontId="4" type="noConversion"/>
  </si>
  <si>
    <t>440804********1312</t>
    <phoneticPr fontId="4" type="noConversion"/>
  </si>
  <si>
    <t>李*铭</t>
    <phoneticPr fontId="4" type="noConversion"/>
  </si>
  <si>
    <t>440804********0835</t>
    <phoneticPr fontId="4" type="noConversion"/>
  </si>
  <si>
    <t>李*雄</t>
    <phoneticPr fontId="4" type="noConversion"/>
  </si>
  <si>
    <t>440882********7397</t>
    <phoneticPr fontId="4" type="noConversion"/>
  </si>
  <si>
    <t>韩*文</t>
    <phoneticPr fontId="4" type="noConversion"/>
  </si>
  <si>
    <t>440883********2970</t>
    <phoneticPr fontId="4" type="noConversion"/>
  </si>
  <si>
    <t>林*杰</t>
    <phoneticPr fontId="4" type="noConversion"/>
  </si>
  <si>
    <t>440803********3432</t>
    <phoneticPr fontId="4" type="noConversion"/>
  </si>
  <si>
    <t>张*东</t>
    <phoneticPr fontId="4" type="noConversion"/>
  </si>
  <si>
    <t>440803********243X</t>
    <phoneticPr fontId="4" type="noConversion"/>
  </si>
  <si>
    <t>周*明</t>
    <phoneticPr fontId="4" type="noConversion"/>
  </si>
  <si>
    <t>440804********0219</t>
    <phoneticPr fontId="4" type="noConversion"/>
  </si>
  <si>
    <t>郑*健</t>
    <phoneticPr fontId="4" type="noConversion"/>
  </si>
  <si>
    <t>440804********0511</t>
    <phoneticPr fontId="4" type="noConversion"/>
  </si>
  <si>
    <t>陈*桦</t>
    <phoneticPr fontId="4" type="noConversion"/>
  </si>
  <si>
    <t>440825********0050</t>
    <phoneticPr fontId="4" type="noConversion"/>
  </si>
  <si>
    <t>苏*鹏</t>
    <phoneticPr fontId="4" type="noConversion"/>
  </si>
  <si>
    <t>440882********0016</t>
    <phoneticPr fontId="4" type="noConversion"/>
  </si>
  <si>
    <t>莫*</t>
    <phoneticPr fontId="4" type="noConversion"/>
  </si>
  <si>
    <t>440804********0276</t>
    <phoneticPr fontId="4" type="noConversion"/>
  </si>
  <si>
    <t>赖*江</t>
    <phoneticPr fontId="4" type="noConversion"/>
  </si>
  <si>
    <t>440804********0235</t>
    <phoneticPr fontId="4" type="noConversion"/>
  </si>
  <si>
    <t>邓*成</t>
    <phoneticPr fontId="4" type="noConversion"/>
  </si>
  <si>
    <t>440825********1714</t>
    <phoneticPr fontId="4" type="noConversion"/>
  </si>
  <si>
    <t>陈*广</t>
    <phoneticPr fontId="4" type="noConversion"/>
  </si>
  <si>
    <t>440803********1113</t>
    <phoneticPr fontId="4" type="noConversion"/>
  </si>
  <si>
    <t>郑*迎</t>
    <phoneticPr fontId="4" type="noConversion"/>
  </si>
  <si>
    <t>440825********2390</t>
    <phoneticPr fontId="4" type="noConversion"/>
  </si>
  <si>
    <t>黄*好</t>
    <phoneticPr fontId="4" type="noConversion"/>
  </si>
  <si>
    <t>440825********1213</t>
    <phoneticPr fontId="4" type="noConversion"/>
  </si>
  <si>
    <t>李*帅</t>
    <phoneticPr fontId="4" type="noConversion"/>
  </si>
  <si>
    <t>440825********0054</t>
    <phoneticPr fontId="4" type="noConversion"/>
  </si>
  <si>
    <t>苏*伟</t>
    <phoneticPr fontId="4" type="noConversion"/>
  </si>
  <si>
    <t>440881********4117</t>
    <phoneticPr fontId="4" type="noConversion"/>
  </si>
  <si>
    <t>袁*民</t>
    <phoneticPr fontId="4" type="noConversion"/>
  </si>
  <si>
    <t>440804********1813</t>
    <phoneticPr fontId="4" type="noConversion"/>
  </si>
  <si>
    <t>林*聪</t>
    <phoneticPr fontId="4" type="noConversion"/>
  </si>
  <si>
    <t>440803********3937</t>
    <phoneticPr fontId="4" type="noConversion"/>
  </si>
  <si>
    <t>林*良</t>
    <phoneticPr fontId="4" type="noConversion"/>
  </si>
  <si>
    <t>440883********1933</t>
    <phoneticPr fontId="4" type="noConversion"/>
  </si>
  <si>
    <t>陈*攸</t>
    <phoneticPr fontId="4" type="noConversion"/>
  </si>
  <si>
    <t>440882********001X</t>
    <phoneticPr fontId="4" type="noConversion"/>
  </si>
  <si>
    <t>林*湛</t>
    <phoneticPr fontId="4" type="noConversion"/>
  </si>
  <si>
    <t>440881********5571</t>
    <phoneticPr fontId="4" type="noConversion"/>
  </si>
  <si>
    <t>陈*华</t>
    <phoneticPr fontId="4" type="noConversion"/>
  </si>
  <si>
    <t>440804********0554</t>
    <phoneticPr fontId="4" type="noConversion"/>
  </si>
  <si>
    <t>周*森</t>
    <phoneticPr fontId="4" type="noConversion"/>
  </si>
  <si>
    <t>440804********023X</t>
    <phoneticPr fontId="4" type="noConversion"/>
  </si>
  <si>
    <t>梁*生</t>
    <phoneticPr fontId="4" type="noConversion"/>
  </si>
  <si>
    <t>440883********2215</t>
    <phoneticPr fontId="4" type="noConversion"/>
  </si>
  <si>
    <t>冼*元</t>
    <phoneticPr fontId="4" type="noConversion"/>
  </si>
  <si>
    <t>440804********0312</t>
    <phoneticPr fontId="4" type="noConversion"/>
  </si>
  <si>
    <t>许*有</t>
    <phoneticPr fontId="4" type="noConversion"/>
  </si>
  <si>
    <t>440804********0279</t>
    <phoneticPr fontId="4" type="noConversion"/>
  </si>
  <si>
    <t>林*</t>
    <phoneticPr fontId="4" type="noConversion"/>
  </si>
  <si>
    <t>440804********0532</t>
    <phoneticPr fontId="4" type="noConversion"/>
  </si>
  <si>
    <t>李*明</t>
    <phoneticPr fontId="4" type="noConversion"/>
  </si>
  <si>
    <t>440881********2916</t>
    <phoneticPr fontId="4" type="noConversion"/>
  </si>
  <si>
    <t>缺考</t>
    <phoneticPr fontId="4" type="noConversion"/>
  </si>
  <si>
    <t>否</t>
    <phoneticPr fontId="4" type="noConversion"/>
  </si>
  <si>
    <t>黄*杰</t>
    <phoneticPr fontId="4" type="noConversion"/>
  </si>
  <si>
    <t>440804********0231</t>
    <phoneticPr fontId="4" type="noConversion"/>
  </si>
  <si>
    <t>陈*权</t>
    <phoneticPr fontId="4" type="noConversion"/>
  </si>
  <si>
    <t>440804********0855</t>
    <phoneticPr fontId="4" type="noConversion"/>
  </si>
  <si>
    <t>排名</t>
    <phoneticPr fontId="4" type="noConversion"/>
  </si>
  <si>
    <t>姓名</t>
    <phoneticPr fontId="4" type="noConversion"/>
  </si>
  <si>
    <t>身份证号码</t>
    <phoneticPr fontId="4" type="noConversion"/>
  </si>
  <si>
    <t>联系方式</t>
    <phoneticPr fontId="4" type="noConversion"/>
  </si>
  <si>
    <t>笔试成绩</t>
    <phoneticPr fontId="4" type="noConversion"/>
  </si>
  <si>
    <t>面试成绩</t>
    <phoneticPr fontId="4" type="noConversion"/>
  </si>
  <si>
    <t>总成绩</t>
    <phoneticPr fontId="4" type="noConversion"/>
  </si>
  <si>
    <t>是否通过</t>
    <phoneticPr fontId="4" type="noConversion"/>
  </si>
  <si>
    <t>陈*青</t>
    <phoneticPr fontId="4" type="noConversion"/>
  </si>
  <si>
    <t>440804******0847</t>
    <phoneticPr fontId="4" type="noConversion"/>
  </si>
  <si>
    <t>是</t>
    <phoneticPr fontId="4" type="noConversion"/>
  </si>
  <si>
    <t>陈*婷</t>
    <phoneticPr fontId="4" type="noConversion"/>
  </si>
  <si>
    <t>440804******0223</t>
    <phoneticPr fontId="4" type="noConversion"/>
  </si>
  <si>
    <t>李*弟</t>
    <phoneticPr fontId="4" type="noConversion"/>
  </si>
  <si>
    <t>440804******082X</t>
    <phoneticPr fontId="4" type="noConversion"/>
  </si>
  <si>
    <t>杨*</t>
    <phoneticPr fontId="4" type="noConversion"/>
  </si>
  <si>
    <t>513002******1626</t>
    <phoneticPr fontId="4" type="noConversion"/>
  </si>
  <si>
    <t>否</t>
    <phoneticPr fontId="4" type="noConversion"/>
  </si>
  <si>
    <t>陈*芳</t>
    <phoneticPr fontId="4" type="noConversion"/>
  </si>
  <si>
    <t>440804******0569</t>
    <phoneticPr fontId="4" type="noConversion"/>
  </si>
  <si>
    <t>李*燕</t>
    <phoneticPr fontId="4" type="noConversion"/>
  </si>
  <si>
    <t>440804******0566</t>
    <phoneticPr fontId="4" type="noConversion"/>
  </si>
  <si>
    <t>吴*键</t>
    <phoneticPr fontId="4" type="noConversion"/>
  </si>
  <si>
    <t>440882******8624</t>
    <phoneticPr fontId="4" type="noConversion"/>
  </si>
  <si>
    <t>张*娇</t>
    <phoneticPr fontId="4" type="noConversion"/>
  </si>
  <si>
    <t>440804******182X</t>
    <phoneticPr fontId="4" type="noConversion"/>
  </si>
  <si>
    <t>张*</t>
    <phoneticPr fontId="4" type="noConversion"/>
  </si>
  <si>
    <t>440802******002X</t>
    <phoneticPr fontId="4" type="noConversion"/>
  </si>
  <si>
    <t>许*容</t>
    <phoneticPr fontId="4" type="noConversion"/>
  </si>
  <si>
    <t>440804******054X</t>
    <phoneticPr fontId="4" type="noConversion"/>
  </si>
  <si>
    <t>叶*珍</t>
    <phoneticPr fontId="4" type="noConversion"/>
  </si>
  <si>
    <t>440823******5385</t>
    <phoneticPr fontId="4" type="noConversion"/>
  </si>
  <si>
    <t>缺考</t>
    <phoneticPr fontId="4" type="noConversion"/>
  </si>
  <si>
    <t>吴*开</t>
    <phoneticPr fontId="4" type="noConversion"/>
  </si>
  <si>
    <t>440811******0343</t>
    <phoneticPr fontId="4" type="noConversion"/>
  </si>
  <si>
    <t>湛江市公安局坡头分局2020年招聘警务辅助人员总成绩</t>
    <phoneticPr fontId="4" type="noConversion"/>
  </si>
  <si>
    <t>制表单位：湛江市公安局坡头分局</t>
    <phoneticPr fontId="4" type="noConversion"/>
  </si>
  <si>
    <t>制表日期：2020年10月26日</t>
    <phoneticPr fontId="4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</si>
</sst>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scheme val="minor"/>
    </font>
    <font>
      <sz val="24"/>
      <color theme="1"/>
      <name val="方正小标宋简体"/>
      <family val="4"/>
      <charset val="134"/>
    </font>
    <font>
      <sz val="9"/>
      <name val="宋体"/>
      <family val="3"/>
      <charset val="134"/>
      <scheme val="minor"/>
    </font>
    <font>
      <sz val="16"/>
      <color theme="1"/>
      <name val="仿宋_GB2312"/>
      <family val="3"/>
      <charset val="134"/>
    </font>
    <font>
      <sz val="16"/>
      <name val="仿宋_GB2312"/>
      <family val="3"/>
      <charset val="134"/>
    </font>
    <font>
      <sz val="16"/>
      <color theme="1"/>
      <name val="宋体"/>
      <family val="2"/>
      <scheme val="minor"/>
    </font>
    <font>
      <sz val="13"/>
      <color theme="1"/>
      <name val="仿宋_GB2312"/>
      <family val="3"/>
      <charset val="134"/>
    </font>
    <font>
      <sz val="13"/>
      <name val="仿宋_GB2312"/>
      <family val="3"/>
      <charset val="134"/>
    </font>
    <font>
      <sz val="13"/>
      <color theme="1"/>
      <name val="宋体"/>
      <family val="2"/>
      <scheme val="minor"/>
    </font>
    <font>
      <sz val="13"/>
      <name val="宋体"/>
      <family val="2"/>
      <scheme val="minor"/>
    </font>
    <font>
      <sz val="11"/>
      <name val="宋体"/>
      <family val="2"/>
      <scheme val="minor"/>
    </font>
    <font>
      <sz val="24"/>
      <color theme="1"/>
      <name val="宋体"/>
      <family val="2"/>
      <scheme val="minor"/>
    </font>
    <font>
      <sz val="12"/>
      <color theme="1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26">
    <xf numFmtId="0" fontId="0" fillId="0" borderId="0" xfId="0">
      <alignment vertical="center"/>
    </xf>
    <xf numFmtId="0" fontId="3" fillId="0" borderId="1" xfId="1" applyFont="1" applyBorder="1" applyAlignment="1">
      <alignment horizontal="center" vertical="center"/>
    </xf>
    <xf numFmtId="0" fontId="2" fillId="0" borderId="0" xfId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13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2" fillId="0" borderId="0" xfId="1" applyAlignment="1">
      <alignment horizontal="center"/>
    </xf>
    <xf numFmtId="0" fontId="12" fillId="0" borderId="0" xfId="1" applyFont="1" applyAlignment="1">
      <alignment horizontal="center"/>
    </xf>
    <xf numFmtId="0" fontId="3" fillId="0" borderId="0" xfId="1" applyFont="1" applyBorder="1" applyAlignment="1">
      <alignment horizontal="center" vertical="center"/>
    </xf>
    <xf numFmtId="0" fontId="5" fillId="0" borderId="3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P54"/>
  <sheetViews>
    <sheetView workbookViewId="0">
      <pane ySplit="3" topLeftCell="A16" activePane="bottomLeft" state="frozen"/>
      <selection pane="bottomLeft" activeCell="A2" sqref="A2:XFD2"/>
    </sheetView>
  </sheetViews>
  <sheetFormatPr defaultRowHeight="13.5"/>
  <cols>
    <col min="1" max="1" width="11.875" style="2" customWidth="1"/>
    <col min="2" max="2" width="13.625" style="13" customWidth="1"/>
    <col min="3" max="3" width="32.125" style="2" customWidth="1"/>
    <col min="4" max="4" width="19.5" style="2" customWidth="1"/>
    <col min="5" max="5" width="15.125" style="2" customWidth="1"/>
    <col min="6" max="6" width="18.25" style="2" customWidth="1"/>
    <col min="7" max="7" width="20.125" style="2" customWidth="1"/>
    <col min="8" max="8" width="14.25" style="2" customWidth="1"/>
    <col min="9" max="9" width="23.25" style="2" bestFit="1" customWidth="1"/>
    <col min="10" max="16384" width="9" style="2"/>
  </cols>
  <sheetData>
    <row r="1" spans="1:16" ht="29.25" customHeight="1">
      <c r="A1" s="21" t="s">
        <v>120</v>
      </c>
      <c r="B1" s="21"/>
      <c r="C1" s="21"/>
      <c r="D1" s="21"/>
      <c r="E1" s="21"/>
      <c r="F1" s="21"/>
      <c r="G1" s="21"/>
      <c r="H1" s="21"/>
    </row>
    <row r="2" spans="1:16" ht="29.25" customHeight="1">
      <c r="A2" s="22" t="s">
        <v>121</v>
      </c>
      <c r="B2" s="23"/>
      <c r="C2" s="1"/>
      <c r="D2" s="1"/>
      <c r="E2" s="1"/>
      <c r="F2" s="24"/>
      <c r="G2" s="24" t="s">
        <v>122</v>
      </c>
      <c r="H2" s="24"/>
    </row>
    <row r="3" spans="1:16" s="6" customFormat="1" ht="27.75" customHeight="1">
      <c r="A3" s="3" t="s">
        <v>0</v>
      </c>
      <c r="B3" s="4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5" t="s">
        <v>6</v>
      </c>
      <c r="H3" s="5" t="s">
        <v>7</v>
      </c>
    </row>
    <row r="4" spans="1:16" ht="30" customHeight="1">
      <c r="A4" s="7">
        <v>1</v>
      </c>
      <c r="B4" s="8" t="s">
        <v>8</v>
      </c>
      <c r="C4" s="8" t="s">
        <v>9</v>
      </c>
      <c r="D4" s="7">
        <v>13827195591</v>
      </c>
      <c r="E4" s="9">
        <v>75</v>
      </c>
      <c r="F4" s="9">
        <v>85.167000000000002</v>
      </c>
      <c r="G4" s="10">
        <f t="shared" ref="G4:G37" si="0">E4*0.4+F4*0.6</f>
        <v>81.100200000000001</v>
      </c>
      <c r="H4" s="8" t="s">
        <v>10</v>
      </c>
      <c r="I4" s="11"/>
      <c r="J4" s="11"/>
      <c r="K4" s="11"/>
      <c r="L4" s="11"/>
      <c r="M4" s="11"/>
      <c r="N4" s="11"/>
      <c r="O4" s="11"/>
      <c r="P4" s="11"/>
    </row>
    <row r="5" spans="1:16" ht="30" customHeight="1">
      <c r="A5" s="7">
        <v>2</v>
      </c>
      <c r="B5" s="8" t="s">
        <v>11</v>
      </c>
      <c r="C5" s="8" t="s">
        <v>12</v>
      </c>
      <c r="D5" s="7">
        <v>13318015638</v>
      </c>
      <c r="E5" s="9">
        <v>94.5</v>
      </c>
      <c r="F5" s="9">
        <v>72</v>
      </c>
      <c r="G5" s="10">
        <f t="shared" si="0"/>
        <v>81</v>
      </c>
      <c r="H5" s="8" t="s">
        <v>10</v>
      </c>
      <c r="I5" s="11"/>
      <c r="J5" s="11"/>
      <c r="K5" s="11"/>
      <c r="L5" s="11"/>
      <c r="M5" s="11"/>
      <c r="N5" s="11"/>
      <c r="O5" s="11"/>
      <c r="P5" s="11"/>
    </row>
    <row r="6" spans="1:16" ht="30" customHeight="1">
      <c r="A6" s="7">
        <v>3</v>
      </c>
      <c r="B6" s="8" t="s">
        <v>13</v>
      </c>
      <c r="C6" s="8" t="s">
        <v>14</v>
      </c>
      <c r="D6" s="7">
        <v>13659795050</v>
      </c>
      <c r="E6" s="9">
        <v>72</v>
      </c>
      <c r="F6" s="9">
        <v>86</v>
      </c>
      <c r="G6" s="10">
        <f t="shared" si="0"/>
        <v>80.400000000000006</v>
      </c>
      <c r="H6" s="8" t="s">
        <v>10</v>
      </c>
      <c r="I6" s="11"/>
      <c r="J6" s="11"/>
      <c r="K6" s="11"/>
      <c r="L6" s="11"/>
      <c r="M6" s="11"/>
      <c r="N6" s="11"/>
      <c r="O6" s="11"/>
      <c r="P6" s="11"/>
    </row>
    <row r="7" spans="1:16" ht="30" customHeight="1">
      <c r="A7" s="7">
        <v>4</v>
      </c>
      <c r="B7" s="8" t="s">
        <v>15</v>
      </c>
      <c r="C7" s="8" t="s">
        <v>16</v>
      </c>
      <c r="D7" s="7">
        <v>18319345651</v>
      </c>
      <c r="E7" s="9">
        <v>67.5</v>
      </c>
      <c r="F7" s="9">
        <v>85.167000000000002</v>
      </c>
      <c r="G7" s="10">
        <f t="shared" si="0"/>
        <v>78.100200000000001</v>
      </c>
      <c r="H7" s="8" t="s">
        <v>10</v>
      </c>
      <c r="I7" s="11"/>
      <c r="J7" s="11"/>
      <c r="K7" s="11"/>
      <c r="L7" s="11"/>
      <c r="M7" s="11"/>
      <c r="N7" s="11"/>
      <c r="O7" s="11"/>
      <c r="P7" s="11"/>
    </row>
    <row r="8" spans="1:16" ht="30" customHeight="1">
      <c r="A8" s="7">
        <v>5</v>
      </c>
      <c r="B8" s="8" t="s">
        <v>17</v>
      </c>
      <c r="C8" s="8" t="s">
        <v>18</v>
      </c>
      <c r="D8" s="7">
        <v>15119501204</v>
      </c>
      <c r="E8" s="9">
        <v>65.5</v>
      </c>
      <c r="F8" s="9">
        <v>86.332999999999998</v>
      </c>
      <c r="G8" s="10">
        <f t="shared" si="0"/>
        <v>77.999799999999993</v>
      </c>
      <c r="H8" s="8" t="s">
        <v>10</v>
      </c>
      <c r="I8" s="11"/>
      <c r="J8" s="11"/>
      <c r="K8" s="11"/>
      <c r="L8" s="11"/>
      <c r="M8" s="11"/>
      <c r="N8" s="11"/>
      <c r="O8" s="11"/>
      <c r="P8" s="11"/>
    </row>
    <row r="9" spans="1:16" ht="30" customHeight="1">
      <c r="A9" s="7">
        <v>6</v>
      </c>
      <c r="B9" s="8" t="s">
        <v>19</v>
      </c>
      <c r="C9" s="8" t="s">
        <v>20</v>
      </c>
      <c r="D9" s="7">
        <v>13229533933</v>
      </c>
      <c r="E9" s="9">
        <v>66.5</v>
      </c>
      <c r="F9" s="9">
        <v>85.167000000000002</v>
      </c>
      <c r="G9" s="10">
        <f t="shared" si="0"/>
        <v>77.700199999999995</v>
      </c>
      <c r="H9" s="8" t="s">
        <v>10</v>
      </c>
      <c r="I9" s="11"/>
      <c r="J9" s="11"/>
      <c r="K9" s="11"/>
      <c r="L9" s="11"/>
      <c r="M9" s="11"/>
      <c r="N9" s="11"/>
      <c r="O9" s="11"/>
      <c r="P9" s="11"/>
    </row>
    <row r="10" spans="1:16" ht="30" customHeight="1">
      <c r="A10" s="7">
        <v>7</v>
      </c>
      <c r="B10" s="8" t="s">
        <v>21</v>
      </c>
      <c r="C10" s="8" t="s">
        <v>22</v>
      </c>
      <c r="D10" s="7">
        <v>13542047672</v>
      </c>
      <c r="E10" s="9">
        <v>64</v>
      </c>
      <c r="F10" s="9">
        <v>85.667000000000002</v>
      </c>
      <c r="G10" s="10">
        <f t="shared" si="0"/>
        <v>77.000200000000007</v>
      </c>
      <c r="H10" s="8" t="s">
        <v>10</v>
      </c>
      <c r="I10" s="11"/>
      <c r="J10" s="11"/>
      <c r="K10" s="11"/>
      <c r="L10" s="11"/>
      <c r="M10" s="11"/>
      <c r="N10" s="11"/>
      <c r="O10" s="11"/>
      <c r="P10" s="11"/>
    </row>
    <row r="11" spans="1:16" ht="30" customHeight="1">
      <c r="A11" s="7">
        <v>8</v>
      </c>
      <c r="B11" s="8" t="s">
        <v>23</v>
      </c>
      <c r="C11" s="8" t="s">
        <v>24</v>
      </c>
      <c r="D11" s="7">
        <v>13824754878</v>
      </c>
      <c r="E11" s="9">
        <v>68.5</v>
      </c>
      <c r="F11" s="9">
        <v>82.167000000000002</v>
      </c>
      <c r="G11" s="10">
        <f t="shared" si="0"/>
        <v>76.700199999999995</v>
      </c>
      <c r="H11" s="8" t="s">
        <v>10</v>
      </c>
      <c r="I11" s="11"/>
      <c r="J11" s="11"/>
      <c r="K11" s="11"/>
      <c r="L11" s="11"/>
      <c r="M11" s="11"/>
      <c r="N11" s="11"/>
      <c r="O11" s="11"/>
      <c r="P11" s="11"/>
    </row>
    <row r="12" spans="1:16" ht="30" customHeight="1">
      <c r="A12" s="7">
        <v>9</v>
      </c>
      <c r="B12" s="8" t="s">
        <v>25</v>
      </c>
      <c r="C12" s="8" t="s">
        <v>26</v>
      </c>
      <c r="D12" s="7">
        <v>18802504472</v>
      </c>
      <c r="E12" s="9">
        <v>59.5</v>
      </c>
      <c r="F12" s="9">
        <v>86</v>
      </c>
      <c r="G12" s="10">
        <f t="shared" si="0"/>
        <v>75.400000000000006</v>
      </c>
      <c r="H12" s="8" t="s">
        <v>10</v>
      </c>
      <c r="I12" s="11"/>
      <c r="J12" s="11"/>
      <c r="K12" s="11"/>
      <c r="L12" s="11"/>
      <c r="M12" s="11"/>
      <c r="N12" s="11"/>
      <c r="O12" s="11"/>
      <c r="P12" s="11"/>
    </row>
    <row r="13" spans="1:16" ht="30" customHeight="1">
      <c r="A13" s="7">
        <v>10</v>
      </c>
      <c r="B13" s="8" t="s">
        <v>27</v>
      </c>
      <c r="C13" s="8" t="s">
        <v>28</v>
      </c>
      <c r="D13" s="7">
        <v>17676511686</v>
      </c>
      <c r="E13" s="9">
        <v>55.5</v>
      </c>
      <c r="F13" s="9">
        <v>88.167000000000002</v>
      </c>
      <c r="G13" s="10">
        <f t="shared" si="0"/>
        <v>75.100200000000001</v>
      </c>
      <c r="H13" s="8" t="s">
        <v>10</v>
      </c>
      <c r="I13" s="11"/>
      <c r="J13" s="11"/>
      <c r="K13" s="11"/>
      <c r="L13" s="11"/>
      <c r="M13" s="11"/>
      <c r="N13" s="11"/>
      <c r="O13" s="11"/>
      <c r="P13" s="11"/>
    </row>
    <row r="14" spans="1:16" ht="30" customHeight="1">
      <c r="A14" s="7">
        <v>11</v>
      </c>
      <c r="B14" s="8" t="s">
        <v>29</v>
      </c>
      <c r="C14" s="8" t="s">
        <v>30</v>
      </c>
      <c r="D14" s="7">
        <v>16625198930</v>
      </c>
      <c r="E14" s="9">
        <v>57.5</v>
      </c>
      <c r="F14" s="9">
        <v>86.832999999999998</v>
      </c>
      <c r="G14" s="10">
        <f t="shared" si="0"/>
        <v>75.099799999999988</v>
      </c>
      <c r="H14" s="8" t="s">
        <v>10</v>
      </c>
      <c r="I14" s="11"/>
      <c r="J14" s="11"/>
      <c r="K14" s="11"/>
      <c r="L14" s="11"/>
      <c r="M14" s="11"/>
      <c r="N14" s="11"/>
      <c r="O14" s="11"/>
      <c r="P14" s="11"/>
    </row>
    <row r="15" spans="1:16" ht="30" customHeight="1">
      <c r="A15" s="7">
        <v>12</v>
      </c>
      <c r="B15" s="8" t="s">
        <v>31</v>
      </c>
      <c r="C15" s="8" t="s">
        <v>32</v>
      </c>
      <c r="D15" s="7">
        <v>15016440816</v>
      </c>
      <c r="E15" s="9">
        <v>62.5</v>
      </c>
      <c r="F15" s="9">
        <v>83</v>
      </c>
      <c r="G15" s="10">
        <f t="shared" si="0"/>
        <v>74.8</v>
      </c>
      <c r="H15" s="8" t="s">
        <v>10</v>
      </c>
      <c r="I15" s="11"/>
      <c r="J15" s="11"/>
      <c r="K15" s="11"/>
      <c r="L15" s="11"/>
      <c r="M15" s="11"/>
      <c r="N15" s="11"/>
      <c r="O15" s="11"/>
      <c r="P15" s="11"/>
    </row>
    <row r="16" spans="1:16" ht="30" customHeight="1">
      <c r="A16" s="7">
        <v>13</v>
      </c>
      <c r="B16" s="8" t="s">
        <v>33</v>
      </c>
      <c r="C16" s="8" t="s">
        <v>34</v>
      </c>
      <c r="D16" s="7">
        <v>13250418552</v>
      </c>
      <c r="E16" s="9">
        <v>57</v>
      </c>
      <c r="F16" s="9">
        <v>85.667000000000002</v>
      </c>
      <c r="G16" s="10">
        <f t="shared" si="0"/>
        <v>74.200199999999995</v>
      </c>
      <c r="H16" s="8" t="s">
        <v>10</v>
      </c>
      <c r="I16" s="11"/>
      <c r="J16" s="11"/>
      <c r="K16" s="11"/>
      <c r="L16" s="11"/>
      <c r="M16" s="11"/>
      <c r="N16" s="11"/>
      <c r="O16" s="11"/>
      <c r="P16" s="11"/>
    </row>
    <row r="17" spans="1:16" ht="30" customHeight="1">
      <c r="A17" s="7">
        <v>14</v>
      </c>
      <c r="B17" s="8" t="s">
        <v>35</v>
      </c>
      <c r="C17" s="8" t="s">
        <v>36</v>
      </c>
      <c r="D17" s="7">
        <v>15767822622</v>
      </c>
      <c r="E17" s="9">
        <v>63.5</v>
      </c>
      <c r="F17" s="9">
        <v>81</v>
      </c>
      <c r="G17" s="10">
        <f t="shared" si="0"/>
        <v>74</v>
      </c>
      <c r="H17" s="8" t="s">
        <v>10</v>
      </c>
      <c r="I17" s="11"/>
      <c r="J17" s="11"/>
      <c r="K17" s="11"/>
      <c r="L17" s="11"/>
      <c r="M17" s="11"/>
      <c r="N17" s="11"/>
      <c r="O17" s="11"/>
      <c r="P17" s="11"/>
    </row>
    <row r="18" spans="1:16" ht="30" customHeight="1">
      <c r="A18" s="7">
        <v>15</v>
      </c>
      <c r="B18" s="8" t="s">
        <v>37</v>
      </c>
      <c r="C18" s="8" t="s">
        <v>38</v>
      </c>
      <c r="D18" s="7">
        <v>18300188936</v>
      </c>
      <c r="E18" s="9">
        <v>61</v>
      </c>
      <c r="F18" s="9">
        <v>82.167000000000002</v>
      </c>
      <c r="G18" s="10">
        <f t="shared" si="0"/>
        <v>73.700199999999995</v>
      </c>
      <c r="H18" s="8" t="s">
        <v>10</v>
      </c>
      <c r="I18" s="11"/>
      <c r="J18" s="11"/>
      <c r="K18" s="11"/>
      <c r="L18" s="11"/>
      <c r="M18" s="11"/>
      <c r="N18" s="11"/>
      <c r="O18" s="11"/>
      <c r="P18" s="11"/>
    </row>
    <row r="19" spans="1:16" ht="30" customHeight="1">
      <c r="A19" s="7">
        <v>16</v>
      </c>
      <c r="B19" s="8" t="s">
        <v>39</v>
      </c>
      <c r="C19" s="8" t="s">
        <v>40</v>
      </c>
      <c r="D19" s="7">
        <v>13435811287</v>
      </c>
      <c r="E19" s="9">
        <v>54.5</v>
      </c>
      <c r="F19" s="9">
        <v>84.167000000000002</v>
      </c>
      <c r="G19" s="10">
        <f t="shared" si="0"/>
        <v>72.300200000000004</v>
      </c>
      <c r="H19" s="8" t="s">
        <v>10</v>
      </c>
      <c r="I19" s="11"/>
      <c r="J19" s="11"/>
      <c r="K19" s="11"/>
      <c r="L19" s="11"/>
      <c r="M19" s="11"/>
      <c r="N19" s="11"/>
      <c r="O19" s="11"/>
      <c r="P19" s="11"/>
    </row>
    <row r="20" spans="1:16" ht="30" customHeight="1">
      <c r="A20" s="7">
        <v>17</v>
      </c>
      <c r="B20" s="8" t="s">
        <v>41</v>
      </c>
      <c r="C20" s="8" t="s">
        <v>42</v>
      </c>
      <c r="D20" s="7">
        <v>13428111117</v>
      </c>
      <c r="E20" s="9">
        <v>58.5</v>
      </c>
      <c r="F20" s="9">
        <v>80.5</v>
      </c>
      <c r="G20" s="10">
        <f t="shared" si="0"/>
        <v>71.7</v>
      </c>
      <c r="H20" s="8" t="s">
        <v>10</v>
      </c>
      <c r="I20" s="11"/>
      <c r="J20" s="11"/>
      <c r="K20" s="11"/>
      <c r="L20" s="11"/>
      <c r="M20" s="11"/>
      <c r="N20" s="11"/>
      <c r="O20" s="11"/>
      <c r="P20" s="11"/>
    </row>
    <row r="21" spans="1:16" ht="30" customHeight="1">
      <c r="A21" s="7">
        <v>18</v>
      </c>
      <c r="B21" s="8" t="s">
        <v>43</v>
      </c>
      <c r="C21" s="8" t="s">
        <v>44</v>
      </c>
      <c r="D21" s="7">
        <v>15768537057</v>
      </c>
      <c r="E21" s="9">
        <v>52</v>
      </c>
      <c r="F21" s="9">
        <v>83.832999999999998</v>
      </c>
      <c r="G21" s="10">
        <f t="shared" si="0"/>
        <v>71.099800000000002</v>
      </c>
      <c r="H21" s="8" t="s">
        <v>10</v>
      </c>
      <c r="I21" s="11"/>
      <c r="J21" s="11"/>
      <c r="K21" s="11"/>
      <c r="L21" s="11"/>
      <c r="M21" s="11"/>
      <c r="N21" s="11"/>
      <c r="O21" s="11"/>
      <c r="P21" s="11"/>
    </row>
    <row r="22" spans="1:16" ht="30" customHeight="1">
      <c r="A22" s="7">
        <v>19</v>
      </c>
      <c r="B22" s="8" t="s">
        <v>45</v>
      </c>
      <c r="C22" s="8" t="s">
        <v>46</v>
      </c>
      <c r="D22" s="7">
        <v>19527590276</v>
      </c>
      <c r="E22" s="9">
        <v>51.5</v>
      </c>
      <c r="F22" s="9">
        <v>84</v>
      </c>
      <c r="G22" s="10">
        <f t="shared" si="0"/>
        <v>71</v>
      </c>
      <c r="H22" s="8" t="s">
        <v>10</v>
      </c>
      <c r="I22" s="11"/>
      <c r="J22" s="11"/>
      <c r="K22" s="11"/>
      <c r="L22" s="11"/>
      <c r="M22" s="11"/>
      <c r="N22" s="11"/>
      <c r="O22" s="11"/>
      <c r="P22" s="11"/>
    </row>
    <row r="23" spans="1:16" ht="30" customHeight="1">
      <c r="A23" s="7">
        <v>20</v>
      </c>
      <c r="B23" s="8" t="s">
        <v>47</v>
      </c>
      <c r="C23" s="8" t="s">
        <v>48</v>
      </c>
      <c r="D23" s="7">
        <v>13232652469</v>
      </c>
      <c r="E23" s="9">
        <v>49.5</v>
      </c>
      <c r="F23" s="9">
        <v>85</v>
      </c>
      <c r="G23" s="10">
        <f t="shared" si="0"/>
        <v>70.8</v>
      </c>
      <c r="H23" s="8" t="s">
        <v>10</v>
      </c>
      <c r="I23" s="11"/>
      <c r="J23" s="11"/>
      <c r="K23" s="11"/>
      <c r="L23" s="11"/>
      <c r="M23" s="11"/>
      <c r="N23" s="11"/>
      <c r="O23" s="11"/>
      <c r="P23" s="11"/>
    </row>
    <row r="24" spans="1:16" ht="30" customHeight="1">
      <c r="A24" s="7">
        <v>21</v>
      </c>
      <c r="B24" s="8" t="s">
        <v>49</v>
      </c>
      <c r="C24" s="8" t="s">
        <v>50</v>
      </c>
      <c r="D24" s="7">
        <v>15014609580</v>
      </c>
      <c r="E24" s="9">
        <v>46</v>
      </c>
      <c r="F24" s="9">
        <v>84.5</v>
      </c>
      <c r="G24" s="10">
        <f t="shared" si="0"/>
        <v>69.099999999999994</v>
      </c>
      <c r="H24" s="8" t="s">
        <v>10</v>
      </c>
      <c r="I24" s="11"/>
      <c r="J24" s="11"/>
      <c r="K24" s="11"/>
      <c r="L24" s="11"/>
      <c r="M24" s="11"/>
      <c r="N24" s="11"/>
      <c r="O24" s="11"/>
      <c r="P24" s="11"/>
    </row>
    <row r="25" spans="1:16" ht="30" customHeight="1">
      <c r="A25" s="7">
        <v>22</v>
      </c>
      <c r="B25" s="8" t="s">
        <v>51</v>
      </c>
      <c r="C25" s="8" t="s">
        <v>52</v>
      </c>
      <c r="D25" s="7">
        <v>13659743425</v>
      </c>
      <c r="E25" s="9">
        <v>46</v>
      </c>
      <c r="F25" s="9">
        <v>84.332999999999998</v>
      </c>
      <c r="G25" s="10">
        <f t="shared" si="0"/>
        <v>68.999799999999993</v>
      </c>
      <c r="H25" s="8" t="s">
        <v>10</v>
      </c>
      <c r="I25" s="11"/>
      <c r="J25" s="11"/>
      <c r="K25" s="11"/>
      <c r="L25" s="11"/>
      <c r="M25" s="11"/>
      <c r="N25" s="11"/>
      <c r="O25" s="11"/>
      <c r="P25" s="11"/>
    </row>
    <row r="26" spans="1:16" ht="30" customHeight="1">
      <c r="A26" s="7">
        <v>23</v>
      </c>
      <c r="B26" s="8" t="s">
        <v>53</v>
      </c>
      <c r="C26" s="8" t="s">
        <v>54</v>
      </c>
      <c r="D26" s="7">
        <v>16216030940</v>
      </c>
      <c r="E26" s="9">
        <v>52</v>
      </c>
      <c r="F26" s="9">
        <v>78.667000000000002</v>
      </c>
      <c r="G26" s="10">
        <f t="shared" si="0"/>
        <v>68.000200000000007</v>
      </c>
      <c r="H26" s="8" t="s">
        <v>10</v>
      </c>
      <c r="I26" s="11"/>
      <c r="J26" s="11"/>
      <c r="K26" s="11"/>
      <c r="L26" s="11"/>
      <c r="M26" s="11"/>
      <c r="N26" s="11"/>
      <c r="O26" s="11"/>
      <c r="P26" s="11"/>
    </row>
    <row r="27" spans="1:16" ht="30" customHeight="1">
      <c r="A27" s="7">
        <v>24</v>
      </c>
      <c r="B27" s="8" t="s">
        <v>55</v>
      </c>
      <c r="C27" s="8" t="s">
        <v>56</v>
      </c>
      <c r="D27" s="7">
        <v>13671463700</v>
      </c>
      <c r="E27" s="9">
        <v>50</v>
      </c>
      <c r="F27" s="9">
        <v>80</v>
      </c>
      <c r="G27" s="10">
        <f t="shared" si="0"/>
        <v>68</v>
      </c>
      <c r="H27" s="8" t="s">
        <v>10</v>
      </c>
      <c r="I27" s="11"/>
      <c r="J27" s="11"/>
      <c r="K27" s="11"/>
      <c r="L27" s="11"/>
      <c r="M27" s="11"/>
      <c r="N27" s="11"/>
      <c r="O27" s="11"/>
      <c r="P27" s="11"/>
    </row>
    <row r="28" spans="1:16" ht="30" customHeight="1">
      <c r="A28" s="7">
        <v>25</v>
      </c>
      <c r="B28" s="8" t="s">
        <v>57</v>
      </c>
      <c r="C28" s="8" t="s">
        <v>58</v>
      </c>
      <c r="D28" s="7">
        <v>13590074361</v>
      </c>
      <c r="E28" s="9">
        <v>52.5</v>
      </c>
      <c r="F28" s="9">
        <v>77.667000000000002</v>
      </c>
      <c r="G28" s="10">
        <f t="shared" si="0"/>
        <v>67.600200000000001</v>
      </c>
      <c r="H28" s="8" t="s">
        <v>10</v>
      </c>
      <c r="I28" s="11"/>
      <c r="J28" s="11"/>
      <c r="K28" s="11"/>
      <c r="L28" s="11"/>
      <c r="M28" s="11"/>
      <c r="N28" s="11"/>
      <c r="O28" s="11"/>
      <c r="P28" s="11"/>
    </row>
    <row r="29" spans="1:16" ht="30" customHeight="1">
      <c r="A29" s="7">
        <v>26</v>
      </c>
      <c r="B29" s="8" t="s">
        <v>59</v>
      </c>
      <c r="C29" s="8" t="s">
        <v>60</v>
      </c>
      <c r="D29" s="7">
        <v>18824782825</v>
      </c>
      <c r="E29" s="9">
        <v>50</v>
      </c>
      <c r="F29" s="9">
        <v>79.167000000000002</v>
      </c>
      <c r="G29" s="10">
        <f t="shared" si="0"/>
        <v>67.500200000000007</v>
      </c>
      <c r="H29" s="8" t="s">
        <v>10</v>
      </c>
      <c r="I29" s="11"/>
      <c r="J29" s="11"/>
      <c r="K29" s="11"/>
      <c r="L29" s="11"/>
      <c r="M29" s="11"/>
      <c r="N29" s="11"/>
      <c r="O29" s="11"/>
    </row>
    <row r="30" spans="1:16" ht="30" customHeight="1">
      <c r="A30" s="7">
        <v>27</v>
      </c>
      <c r="B30" s="8" t="s">
        <v>61</v>
      </c>
      <c r="C30" s="8" t="s">
        <v>62</v>
      </c>
      <c r="D30" s="7">
        <v>13536379135</v>
      </c>
      <c r="E30" s="9">
        <v>45.5</v>
      </c>
      <c r="F30" s="9">
        <v>81</v>
      </c>
      <c r="G30" s="10">
        <f t="shared" si="0"/>
        <v>66.8</v>
      </c>
      <c r="H30" s="8" t="s">
        <v>10</v>
      </c>
      <c r="I30" s="11"/>
      <c r="J30" s="11"/>
      <c r="K30" s="11"/>
      <c r="L30" s="11"/>
      <c r="M30" s="11"/>
      <c r="N30" s="11"/>
      <c r="O30" s="11"/>
    </row>
    <row r="31" spans="1:16" ht="30" customHeight="1">
      <c r="A31" s="7">
        <v>28</v>
      </c>
      <c r="B31" s="8" t="s">
        <v>63</v>
      </c>
      <c r="C31" s="8" t="s">
        <v>64</v>
      </c>
      <c r="D31" s="7">
        <v>13702871027</v>
      </c>
      <c r="E31" s="9">
        <v>46</v>
      </c>
      <c r="F31" s="9">
        <v>80.5</v>
      </c>
      <c r="G31" s="10">
        <f t="shared" si="0"/>
        <v>66.7</v>
      </c>
      <c r="H31" s="8" t="s">
        <v>10</v>
      </c>
      <c r="I31" s="11"/>
      <c r="J31" s="11"/>
      <c r="K31" s="11"/>
      <c r="L31" s="11"/>
      <c r="M31" s="11"/>
      <c r="N31" s="11"/>
      <c r="O31" s="11"/>
    </row>
    <row r="32" spans="1:16" ht="30" customHeight="1">
      <c r="A32" s="7">
        <v>29</v>
      </c>
      <c r="B32" s="8" t="s">
        <v>65</v>
      </c>
      <c r="C32" s="8" t="s">
        <v>66</v>
      </c>
      <c r="D32" s="7">
        <v>13652867566</v>
      </c>
      <c r="E32" s="9">
        <v>43</v>
      </c>
      <c r="F32" s="9">
        <v>81.667000000000002</v>
      </c>
      <c r="G32" s="10">
        <f t="shared" si="0"/>
        <v>66.200199999999995</v>
      </c>
      <c r="H32" s="8" t="s">
        <v>10</v>
      </c>
      <c r="I32" s="11"/>
      <c r="J32" s="11"/>
      <c r="K32" s="11"/>
      <c r="L32" s="11"/>
      <c r="M32" s="11"/>
      <c r="N32" s="11"/>
      <c r="O32" s="11"/>
    </row>
    <row r="33" spans="1:15" ht="30" customHeight="1">
      <c r="A33" s="7">
        <v>30</v>
      </c>
      <c r="B33" s="8" t="s">
        <v>67</v>
      </c>
      <c r="C33" s="8" t="s">
        <v>68</v>
      </c>
      <c r="D33" s="7">
        <v>15219220332</v>
      </c>
      <c r="E33" s="9">
        <v>34.5</v>
      </c>
      <c r="F33" s="9">
        <v>83.332999999999998</v>
      </c>
      <c r="G33" s="10">
        <f t="shared" si="0"/>
        <v>63.799800000000005</v>
      </c>
      <c r="H33" s="8" t="s">
        <v>10</v>
      </c>
      <c r="I33" s="11"/>
      <c r="J33" s="11"/>
      <c r="K33" s="11"/>
      <c r="L33" s="11"/>
      <c r="M33" s="11"/>
      <c r="N33" s="11"/>
      <c r="O33" s="11"/>
    </row>
    <row r="34" spans="1:15" ht="30" customHeight="1">
      <c r="A34" s="7">
        <v>31</v>
      </c>
      <c r="B34" s="8" t="s">
        <v>69</v>
      </c>
      <c r="C34" s="8" t="s">
        <v>70</v>
      </c>
      <c r="D34" s="7">
        <v>13286999183</v>
      </c>
      <c r="E34" s="9">
        <v>37</v>
      </c>
      <c r="F34" s="9">
        <v>81.5</v>
      </c>
      <c r="G34" s="10">
        <f t="shared" si="0"/>
        <v>63.7</v>
      </c>
      <c r="H34" s="8" t="s">
        <v>10</v>
      </c>
      <c r="I34" s="11"/>
      <c r="J34" s="11"/>
      <c r="K34" s="11"/>
      <c r="L34" s="11"/>
      <c r="M34" s="11"/>
      <c r="N34" s="11"/>
      <c r="O34" s="11"/>
    </row>
    <row r="35" spans="1:15" ht="30" customHeight="1">
      <c r="A35" s="7">
        <v>32</v>
      </c>
      <c r="B35" s="8" t="s">
        <v>71</v>
      </c>
      <c r="C35" s="8" t="s">
        <v>72</v>
      </c>
      <c r="D35" s="7">
        <v>13824843696</v>
      </c>
      <c r="E35" s="9">
        <v>40</v>
      </c>
      <c r="F35" s="9">
        <v>78.832999999999998</v>
      </c>
      <c r="G35" s="10">
        <f t="shared" si="0"/>
        <v>63.299799999999998</v>
      </c>
      <c r="H35" s="8" t="s">
        <v>10</v>
      </c>
      <c r="I35" s="11"/>
      <c r="J35" s="11"/>
      <c r="K35" s="11"/>
      <c r="L35" s="11"/>
      <c r="M35" s="11"/>
      <c r="N35" s="11"/>
      <c r="O35" s="11"/>
    </row>
    <row r="36" spans="1:15" ht="30" customHeight="1">
      <c r="A36" s="7">
        <v>33</v>
      </c>
      <c r="B36" s="8" t="s">
        <v>73</v>
      </c>
      <c r="C36" s="8" t="s">
        <v>74</v>
      </c>
      <c r="D36" s="7">
        <v>13726912657</v>
      </c>
      <c r="E36" s="9">
        <v>37.5</v>
      </c>
      <c r="F36" s="9">
        <v>80</v>
      </c>
      <c r="G36" s="10">
        <f t="shared" si="0"/>
        <v>63</v>
      </c>
      <c r="H36" s="8" t="s">
        <v>10</v>
      </c>
      <c r="I36" s="11"/>
      <c r="J36" s="11"/>
      <c r="K36" s="11"/>
      <c r="L36" s="11"/>
      <c r="M36" s="11"/>
      <c r="N36" s="11"/>
      <c r="O36" s="11"/>
    </row>
    <row r="37" spans="1:15" ht="30" customHeight="1">
      <c r="A37" s="7">
        <v>34</v>
      </c>
      <c r="B37" s="8" t="s">
        <v>75</v>
      </c>
      <c r="C37" s="8" t="s">
        <v>76</v>
      </c>
      <c r="D37" s="7">
        <v>13208830332</v>
      </c>
      <c r="E37" s="9">
        <v>32</v>
      </c>
      <c r="F37" s="9">
        <v>81</v>
      </c>
      <c r="G37" s="10">
        <f t="shared" si="0"/>
        <v>61.400000000000006</v>
      </c>
      <c r="H37" s="8" t="s">
        <v>10</v>
      </c>
      <c r="I37" s="11"/>
      <c r="J37" s="11"/>
      <c r="K37" s="11"/>
      <c r="L37" s="11"/>
      <c r="M37" s="11"/>
      <c r="N37" s="11"/>
      <c r="O37" s="11"/>
    </row>
    <row r="38" spans="1:15" ht="30" customHeight="1">
      <c r="A38" s="7">
        <v>35</v>
      </c>
      <c r="B38" s="8" t="s">
        <v>77</v>
      </c>
      <c r="C38" s="8" t="s">
        <v>78</v>
      </c>
      <c r="D38" s="7">
        <v>13590052752</v>
      </c>
      <c r="E38" s="9">
        <v>56.5</v>
      </c>
      <c r="F38" s="9" t="s">
        <v>79</v>
      </c>
      <c r="G38" s="9">
        <f>E38*0.4</f>
        <v>22.6</v>
      </c>
      <c r="H38" s="8" t="s">
        <v>80</v>
      </c>
      <c r="I38" s="11"/>
      <c r="J38" s="11"/>
      <c r="K38" s="11"/>
      <c r="L38" s="11"/>
      <c r="M38" s="11"/>
      <c r="N38" s="11"/>
      <c r="O38" s="11"/>
    </row>
    <row r="39" spans="1:15" ht="30" customHeight="1">
      <c r="A39" s="7">
        <v>36</v>
      </c>
      <c r="B39" s="8" t="s">
        <v>81</v>
      </c>
      <c r="C39" s="8" t="s">
        <v>82</v>
      </c>
      <c r="D39" s="7">
        <v>13659783148</v>
      </c>
      <c r="E39" s="9">
        <v>48.5</v>
      </c>
      <c r="F39" s="9" t="s">
        <v>79</v>
      </c>
      <c r="G39" s="9">
        <f>E39*0.4</f>
        <v>19.400000000000002</v>
      </c>
      <c r="H39" s="8" t="s">
        <v>80</v>
      </c>
      <c r="I39" s="11"/>
      <c r="J39" s="11"/>
      <c r="K39" s="11"/>
      <c r="L39" s="11"/>
      <c r="M39" s="11"/>
      <c r="N39" s="11"/>
      <c r="O39" s="11"/>
    </row>
    <row r="40" spans="1:15" ht="30" customHeight="1">
      <c r="A40" s="7">
        <v>37</v>
      </c>
      <c r="B40" s="8" t="s">
        <v>83</v>
      </c>
      <c r="C40" s="8" t="s">
        <v>84</v>
      </c>
      <c r="D40" s="7">
        <v>18813322304</v>
      </c>
      <c r="E40" s="9">
        <v>33</v>
      </c>
      <c r="F40" s="9" t="s">
        <v>79</v>
      </c>
      <c r="G40" s="9">
        <f>E40*0.4</f>
        <v>13.200000000000001</v>
      </c>
      <c r="H40" s="8" t="s">
        <v>80</v>
      </c>
      <c r="I40" s="11"/>
      <c r="J40" s="11"/>
      <c r="K40" s="11"/>
      <c r="L40" s="11"/>
      <c r="M40" s="11"/>
      <c r="N40" s="11"/>
      <c r="O40" s="11"/>
    </row>
    <row r="53" spans="2:16" ht="15">
      <c r="B53" s="12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2:16" ht="15">
      <c r="B54" s="12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</sheetData>
  <mergeCells count="1">
    <mergeCell ref="A1:H1"/>
  </mergeCells>
  <phoneticPr fontId="4" type="noConversion"/>
  <pageMargins left="0.23622047244094491" right="0.15748031496062992" top="0.19685039370078741" bottom="0.15748031496062992" header="0.15748031496062992" footer="0.1574803149606299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/>
  <dimension ref="A1:J15"/>
  <sheetViews>
    <sheetView tabSelected="1" workbookViewId="0">
      <pane ySplit="3" topLeftCell="A4" activePane="bottomLeft" state="frozen"/>
      <selection pane="bottomLeft" activeCell="D7" sqref="D7"/>
    </sheetView>
  </sheetViews>
  <sheetFormatPr defaultRowHeight="13.5"/>
  <cols>
    <col min="1" max="1" width="8.875" style="19" customWidth="1"/>
    <col min="2" max="2" width="17.375" style="20" customWidth="1"/>
    <col min="3" max="3" width="32.625" style="19" customWidth="1"/>
    <col min="4" max="4" width="28.125" style="19" customWidth="1"/>
    <col min="5" max="5" width="16.875" style="19" customWidth="1"/>
    <col min="6" max="6" width="16.25" style="19" customWidth="1"/>
    <col min="7" max="7" width="13.25" style="2" customWidth="1"/>
    <col min="8" max="8" width="14.375" style="19" customWidth="1"/>
    <col min="9" max="9" width="25.75" style="19" bestFit="1" customWidth="1"/>
    <col min="10" max="16384" width="9" style="19"/>
  </cols>
  <sheetData>
    <row r="1" spans="1:10" s="15" customFormat="1" ht="48.75" customHeight="1">
      <c r="A1" s="21" t="s">
        <v>120</v>
      </c>
      <c r="B1" s="21"/>
      <c r="C1" s="21"/>
      <c r="D1" s="21"/>
      <c r="E1" s="21"/>
      <c r="F1" s="21"/>
      <c r="G1" s="21"/>
      <c r="H1" s="21"/>
    </row>
    <row r="2" spans="1:10" s="2" customFormat="1" ht="29.25" customHeight="1">
      <c r="A2" s="25" t="s">
        <v>121</v>
      </c>
      <c r="B2" s="25"/>
      <c r="C2" s="14"/>
      <c r="D2" s="14"/>
      <c r="E2" s="14"/>
      <c r="F2" s="24"/>
      <c r="G2" s="24" t="s">
        <v>122</v>
      </c>
      <c r="H2" s="24"/>
    </row>
    <row r="3" spans="1:10" s="16" customFormat="1" ht="40.5" customHeight="1">
      <c r="A3" s="3" t="s">
        <v>85</v>
      </c>
      <c r="B3" s="4" t="s">
        <v>86</v>
      </c>
      <c r="C3" s="3" t="s">
        <v>87</v>
      </c>
      <c r="D3" s="3" t="s">
        <v>88</v>
      </c>
      <c r="E3" s="3" t="s">
        <v>89</v>
      </c>
      <c r="F3" s="3" t="s">
        <v>90</v>
      </c>
      <c r="G3" s="5" t="s">
        <v>91</v>
      </c>
      <c r="H3" s="3" t="s">
        <v>92</v>
      </c>
    </row>
    <row r="4" spans="1:10" s="18" customFormat="1" ht="30" customHeight="1">
      <c r="A4" s="7">
        <v>1</v>
      </c>
      <c r="B4" s="8" t="s">
        <v>93</v>
      </c>
      <c r="C4" s="8" t="s">
        <v>94</v>
      </c>
      <c r="D4" s="7">
        <v>18320334401</v>
      </c>
      <c r="E4" s="9">
        <v>74</v>
      </c>
      <c r="F4" s="9">
        <v>86.167000000000002</v>
      </c>
      <c r="G4" s="10">
        <f t="shared" ref="G4:G13" si="0">E4*0.4+F4*0.6</f>
        <v>81.300200000000004</v>
      </c>
      <c r="H4" s="8" t="s">
        <v>95</v>
      </c>
      <c r="I4" s="17"/>
      <c r="J4" s="17"/>
    </row>
    <row r="5" spans="1:10" s="18" customFormat="1" ht="30" customHeight="1">
      <c r="A5" s="7">
        <v>2</v>
      </c>
      <c r="B5" s="8" t="s">
        <v>96</v>
      </c>
      <c r="C5" s="8" t="s">
        <v>97</v>
      </c>
      <c r="D5" s="7">
        <v>13543523776</v>
      </c>
      <c r="E5" s="9">
        <v>76</v>
      </c>
      <c r="F5" s="9">
        <v>83.167000000000002</v>
      </c>
      <c r="G5" s="10">
        <f t="shared" si="0"/>
        <v>80.300200000000004</v>
      </c>
      <c r="H5" s="8" t="s">
        <v>95</v>
      </c>
      <c r="I5" s="17"/>
      <c r="J5" s="17"/>
    </row>
    <row r="6" spans="1:10" s="18" customFormat="1" ht="30" customHeight="1">
      <c r="A6" s="7">
        <v>3</v>
      </c>
      <c r="B6" s="8" t="s">
        <v>98</v>
      </c>
      <c r="C6" s="8" t="s">
        <v>99</v>
      </c>
      <c r="D6" s="7">
        <v>13726907488</v>
      </c>
      <c r="E6" s="9">
        <v>72</v>
      </c>
      <c r="F6" s="9">
        <v>85.667000000000002</v>
      </c>
      <c r="G6" s="10">
        <f t="shared" si="0"/>
        <v>80.200199999999995</v>
      </c>
      <c r="H6" s="8" t="s">
        <v>95</v>
      </c>
      <c r="I6" s="17"/>
      <c r="J6" s="17"/>
    </row>
    <row r="7" spans="1:10" s="18" customFormat="1" ht="30" customHeight="1">
      <c r="A7" s="7">
        <v>4</v>
      </c>
      <c r="B7" s="8" t="s">
        <v>100</v>
      </c>
      <c r="C7" s="8" t="s">
        <v>101</v>
      </c>
      <c r="D7" s="7">
        <v>15882471468</v>
      </c>
      <c r="E7" s="9">
        <v>72</v>
      </c>
      <c r="F7" s="9">
        <v>78.332999999999998</v>
      </c>
      <c r="G7" s="10">
        <f t="shared" si="0"/>
        <v>75.799800000000005</v>
      </c>
      <c r="H7" s="8" t="s">
        <v>102</v>
      </c>
      <c r="I7" s="17"/>
      <c r="J7" s="17"/>
    </row>
    <row r="8" spans="1:10" s="18" customFormat="1" ht="30" customHeight="1">
      <c r="A8" s="7">
        <v>5</v>
      </c>
      <c r="B8" s="8" t="s">
        <v>103</v>
      </c>
      <c r="C8" s="8" t="s">
        <v>104</v>
      </c>
      <c r="D8" s="7">
        <v>18900835453</v>
      </c>
      <c r="E8" s="9">
        <v>68</v>
      </c>
      <c r="F8" s="9">
        <v>79.332999999999998</v>
      </c>
      <c r="G8" s="10">
        <f t="shared" si="0"/>
        <v>74.799800000000005</v>
      </c>
      <c r="H8" s="8" t="s">
        <v>102</v>
      </c>
      <c r="I8" s="17"/>
      <c r="J8" s="17"/>
    </row>
    <row r="9" spans="1:10" s="18" customFormat="1" ht="30" customHeight="1">
      <c r="A9" s="7">
        <v>6</v>
      </c>
      <c r="B9" s="8" t="s">
        <v>105</v>
      </c>
      <c r="C9" s="8" t="s">
        <v>106</v>
      </c>
      <c r="D9" s="7">
        <v>15902075955</v>
      </c>
      <c r="E9" s="9">
        <v>72.5</v>
      </c>
      <c r="F9" s="9">
        <v>76</v>
      </c>
      <c r="G9" s="10">
        <f t="shared" si="0"/>
        <v>74.599999999999994</v>
      </c>
      <c r="H9" s="8" t="s">
        <v>102</v>
      </c>
      <c r="I9" s="17"/>
      <c r="J9" s="17"/>
    </row>
    <row r="10" spans="1:10" s="18" customFormat="1" ht="30" customHeight="1">
      <c r="A10" s="7">
        <v>7</v>
      </c>
      <c r="B10" s="8" t="s">
        <v>107</v>
      </c>
      <c r="C10" s="8" t="s">
        <v>108</v>
      </c>
      <c r="D10" s="7">
        <v>13113320804</v>
      </c>
      <c r="E10" s="9">
        <v>68</v>
      </c>
      <c r="F10" s="9">
        <v>78.332999999999998</v>
      </c>
      <c r="G10" s="10">
        <f t="shared" si="0"/>
        <v>74.19980000000001</v>
      </c>
      <c r="H10" s="8" t="s">
        <v>102</v>
      </c>
      <c r="I10" s="17"/>
      <c r="J10" s="17"/>
    </row>
    <row r="11" spans="1:10" s="18" customFormat="1" ht="30" customHeight="1">
      <c r="A11" s="7">
        <v>8</v>
      </c>
      <c r="B11" s="8" t="s">
        <v>109</v>
      </c>
      <c r="C11" s="8" t="s">
        <v>110</v>
      </c>
      <c r="D11" s="7">
        <v>17807670886</v>
      </c>
      <c r="E11" s="9">
        <v>70.5</v>
      </c>
      <c r="F11" s="9">
        <v>76</v>
      </c>
      <c r="G11" s="10">
        <f t="shared" si="0"/>
        <v>73.800000000000011</v>
      </c>
      <c r="H11" s="8" t="s">
        <v>102</v>
      </c>
      <c r="I11" s="17"/>
      <c r="J11" s="17"/>
    </row>
    <row r="12" spans="1:10" s="18" customFormat="1" ht="30" customHeight="1">
      <c r="A12" s="7">
        <v>9</v>
      </c>
      <c r="B12" s="8" t="s">
        <v>111</v>
      </c>
      <c r="C12" s="8" t="s">
        <v>112</v>
      </c>
      <c r="D12" s="7">
        <v>18922831006</v>
      </c>
      <c r="E12" s="9">
        <v>67</v>
      </c>
      <c r="F12" s="9">
        <v>73.332999999999998</v>
      </c>
      <c r="G12" s="10">
        <f t="shared" si="0"/>
        <v>70.799800000000005</v>
      </c>
      <c r="H12" s="8" t="s">
        <v>102</v>
      </c>
      <c r="I12" s="17"/>
      <c r="J12" s="17"/>
    </row>
    <row r="13" spans="1:10" s="18" customFormat="1" ht="30" customHeight="1">
      <c r="A13" s="7">
        <v>10</v>
      </c>
      <c r="B13" s="8" t="s">
        <v>113</v>
      </c>
      <c r="C13" s="8" t="s">
        <v>114</v>
      </c>
      <c r="D13" s="7">
        <v>18898346670</v>
      </c>
      <c r="E13" s="9">
        <v>65</v>
      </c>
      <c r="F13" s="9">
        <v>73</v>
      </c>
      <c r="G13" s="10">
        <f t="shared" si="0"/>
        <v>69.8</v>
      </c>
      <c r="H13" s="8" t="s">
        <v>102</v>
      </c>
      <c r="I13" s="17"/>
      <c r="J13" s="17"/>
    </row>
    <row r="14" spans="1:10" s="18" customFormat="1" ht="30" customHeight="1">
      <c r="A14" s="7">
        <v>11</v>
      </c>
      <c r="B14" s="8" t="s">
        <v>115</v>
      </c>
      <c r="C14" s="8" t="s">
        <v>116</v>
      </c>
      <c r="D14" s="7">
        <v>17325929269</v>
      </c>
      <c r="E14" s="9">
        <v>71.5</v>
      </c>
      <c r="F14" s="9" t="s">
        <v>117</v>
      </c>
      <c r="G14" s="9">
        <f>E14*0.4</f>
        <v>28.6</v>
      </c>
      <c r="H14" s="8" t="s">
        <v>102</v>
      </c>
      <c r="I14" s="17"/>
      <c r="J14" s="17"/>
    </row>
    <row r="15" spans="1:10" s="18" customFormat="1" ht="30" customHeight="1">
      <c r="A15" s="7">
        <v>12</v>
      </c>
      <c r="B15" s="8" t="s">
        <v>118</v>
      </c>
      <c r="C15" s="8" t="s">
        <v>119</v>
      </c>
      <c r="D15" s="7">
        <v>13543403621</v>
      </c>
      <c r="E15" s="9">
        <v>71</v>
      </c>
      <c r="F15" s="9" t="s">
        <v>117</v>
      </c>
      <c r="G15" s="9">
        <f>E15*0.4</f>
        <v>28.400000000000002</v>
      </c>
      <c r="H15" s="8" t="s">
        <v>102</v>
      </c>
      <c r="I15" s="17"/>
      <c r="J15" s="17"/>
    </row>
  </sheetData>
  <mergeCells count="1">
    <mergeCell ref="A1:H1"/>
  </mergeCells>
  <phoneticPr fontId="1" type="noConversion"/>
  <pageMargins left="0.15748031496062992" right="0.15748031496062992" top="0.15748031496062992" bottom="0.15748031496062992" header="0.15748031496062992" footer="0.1574803149606299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2</vt:i4>
      </vt:variant>
    </vt:vector>
  </HeadingPairs>
  <TitlesOfParts>
    <vt:vector size="7" baseType="lpstr">
      <vt:lpstr>最终成绩排名（男）</vt:lpstr>
      <vt:lpstr>最终成绩排名（女）</vt:lpstr>
      <vt:lpstr>Sheet1</vt:lpstr>
      <vt:lpstr>Sheet2</vt:lpstr>
      <vt:lpstr>Sheet3</vt:lpstr>
      <vt:lpstr>'最终成绩排名（男）'!Print_Area</vt:lpstr>
      <vt:lpstr>'最终成绩排名（男）'!Print_Titles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政工室收文员</cp:lastModifiedBy>
  <cp:lastPrinted>2020-10-26T03:59:56Z</cp:lastPrinted>
  <dcterms:created xsi:type="dcterms:W3CDTF">2006-09-13T11:21:51Z</dcterms:created>
  <dcterms:modified xsi:type="dcterms:W3CDTF">2020-10-26T04:04:51Z</dcterms:modified>
</cp:coreProperties>
</file>