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60" windowWidth="15330" windowHeight="4305" activeTab="1"/>
  </bookViews>
  <sheets>
    <sheet name="封面" sheetId="1" r:id="rId1"/>
    <sheet name="1-16" sheetId="2" r:id="rId2"/>
    <sheet name="2-15" sheetId="3" r:id="rId3"/>
    <sheet name="3-14" sheetId="4" r:id="rId4"/>
    <sheet name="4-13" sheetId="5" r:id="rId5"/>
    <sheet name="5-12" sheetId="6" r:id="rId6"/>
    <sheet name="6-11" sheetId="7" r:id="rId7"/>
    <sheet name="7-10" sheetId="8" r:id="rId8"/>
    <sheet name="8-9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<sst xmlns="http://schemas.openxmlformats.org/spreadsheetml/2006/main" count="416" uniqueCount="238">
  <si>
    <t>坡头统计信息</t>
  </si>
  <si>
    <t>指标名称</t>
  </si>
  <si>
    <t>单位</t>
  </si>
  <si>
    <t>万元</t>
  </si>
  <si>
    <t>万美元</t>
  </si>
  <si>
    <r>
      <t xml:space="preserve">      1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工</t>
    </r>
    <r>
      <rPr>
        <b/>
        <sz val="10"/>
        <rFont val="Times New Roman"/>
        <family val="1"/>
      </rPr>
      <t xml:space="preserve">     </t>
    </r>
    <r>
      <rPr>
        <b/>
        <sz val="10"/>
        <rFont val="楷体_GB2312"/>
        <family val="3"/>
      </rPr>
      <t>业</t>
    </r>
  </si>
  <si>
    <r>
      <t xml:space="preserve">     2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建筑业</t>
    </r>
  </si>
  <si>
    <t>轻工业</t>
  </si>
  <si>
    <t>重工业</t>
  </si>
  <si>
    <t>国有工业</t>
  </si>
  <si>
    <t>股份制企业</t>
  </si>
  <si>
    <t>外商及港澳台企业</t>
  </si>
  <si>
    <t>麻斜街</t>
  </si>
  <si>
    <t>万元</t>
  </si>
  <si>
    <r>
      <t xml:space="preserve">          </t>
    </r>
    <r>
      <rPr>
        <b/>
        <sz val="10"/>
        <rFont val="楷体_GB2312"/>
        <family val="3"/>
      </rPr>
      <t>国有工业</t>
    </r>
  </si>
  <si>
    <r>
      <t xml:space="preserve">          </t>
    </r>
    <r>
      <rPr>
        <b/>
        <sz val="10"/>
        <rFont val="楷体_GB2312"/>
        <family val="3"/>
      </rPr>
      <t>重工业</t>
    </r>
  </si>
  <si>
    <r>
      <t xml:space="preserve">          </t>
    </r>
    <r>
      <rPr>
        <b/>
        <sz val="10"/>
        <rFont val="楷体_GB2312"/>
        <family val="3"/>
      </rPr>
      <t>轻工业</t>
    </r>
  </si>
  <si>
    <t>全市合计</t>
  </si>
  <si>
    <t>全市合计</t>
  </si>
  <si>
    <t>#规模上</t>
  </si>
  <si>
    <t>工业总产值</t>
  </si>
  <si>
    <t>工业增加值</t>
  </si>
  <si>
    <t>生产总值</t>
  </si>
  <si>
    <r>
      <t>比增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</si>
  <si>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</si>
  <si>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 xml:space="preserve"> </t>
  </si>
  <si>
    <t>其他经济类型企业</t>
  </si>
  <si>
    <t>股份制企业</t>
  </si>
  <si>
    <t xml:space="preserve"> 坡头区主要经济指标</t>
  </si>
  <si>
    <r>
      <t>注：本表绝对数按现行价计算，</t>
    </r>
    <r>
      <rPr>
        <sz val="10"/>
        <rFont val="Times New Roman"/>
        <family val="1"/>
      </rPr>
      <t>±</t>
    </r>
    <r>
      <rPr>
        <sz val="10"/>
        <rFont val="楷体_GB2312"/>
        <family val="3"/>
      </rPr>
      <t>%按可比价计算。</t>
    </r>
  </si>
  <si>
    <t>注:本表指标数据为上月数。</t>
  </si>
  <si>
    <t>本月止累  计</t>
  </si>
  <si>
    <t>指标名称</t>
  </si>
  <si>
    <t>单位</t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</si>
  <si>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 计</t>
    </r>
  </si>
  <si>
    <r>
      <t>上</t>
    </r>
    <r>
      <rPr>
        <b/>
        <sz val="12"/>
        <rFont val="Times New Roman"/>
        <family val="1"/>
      </rPr>
      <t xml:space="preserve">   </t>
    </r>
    <r>
      <rPr>
        <b/>
        <sz val="12"/>
        <rFont val="楷体_GB2312"/>
        <family val="3"/>
      </rPr>
      <t>年同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期</t>
    </r>
  </si>
  <si>
    <t>万元</t>
  </si>
  <si>
    <t xml:space="preserve">  其中:1、农业产值</t>
  </si>
  <si>
    <t xml:space="preserve">       2、林业产值</t>
  </si>
  <si>
    <t>万元</t>
  </si>
  <si>
    <t xml:space="preserve">       3、牧业产值</t>
  </si>
  <si>
    <t xml:space="preserve">       4、渔业产值</t>
  </si>
  <si>
    <t xml:space="preserve">       5、服务业产值</t>
  </si>
  <si>
    <r>
      <t xml:space="preserve">          </t>
    </r>
    <r>
      <rPr>
        <b/>
        <sz val="10"/>
        <rFont val="楷体_GB2312"/>
        <family val="3"/>
      </rPr>
      <t>粮食面积</t>
    </r>
  </si>
  <si>
    <t>亩</t>
  </si>
  <si>
    <t xml:space="preserve">        产量</t>
  </si>
  <si>
    <t>吨</t>
  </si>
  <si>
    <t xml:space="preserve">    蔬菜面积</t>
  </si>
  <si>
    <t xml:space="preserve">  水果总产量</t>
  </si>
  <si>
    <t xml:space="preserve">  畜牧肉类总产量</t>
  </si>
  <si>
    <t xml:space="preserve">  水产品总产量</t>
  </si>
  <si>
    <r>
      <t>累计比去年同期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</si>
  <si>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本月止累  计</t>
  </si>
  <si>
    <t>本月止累  计</t>
  </si>
  <si>
    <t>累计比去年同期±%</t>
  </si>
  <si>
    <t>赤坎区</t>
  </si>
  <si>
    <t>湛 江 市</t>
  </si>
  <si>
    <t>农林牧渔业产值</t>
  </si>
  <si>
    <t>本月止 累  计</t>
  </si>
  <si>
    <t>工业总产值(区属）</t>
  </si>
  <si>
    <t>工业总产值(在地）</t>
  </si>
  <si>
    <t>赤坎区</t>
  </si>
  <si>
    <t>霞山区</t>
  </si>
  <si>
    <t>坡头区</t>
  </si>
  <si>
    <t>麻章区</t>
  </si>
  <si>
    <t>吴川市</t>
  </si>
  <si>
    <t>徐闻县</t>
  </si>
  <si>
    <t>雷州市</t>
  </si>
  <si>
    <t>遂溪县</t>
  </si>
  <si>
    <t>廉江市</t>
  </si>
  <si>
    <t>按在地统计计算</t>
  </si>
  <si>
    <t>开发区（含东海）</t>
  </si>
  <si>
    <t>开发区（含东海）</t>
  </si>
  <si>
    <t>坡头区国税收入完成情况（单位：万元）</t>
  </si>
  <si>
    <t>合     计</t>
  </si>
  <si>
    <t>南三镇</t>
  </si>
  <si>
    <t>坡头镇</t>
  </si>
  <si>
    <t>乾塘镇</t>
  </si>
  <si>
    <t>龙头镇</t>
  </si>
  <si>
    <t>官渡镇</t>
  </si>
  <si>
    <t xml:space="preserve">    南调街</t>
  </si>
  <si>
    <t xml:space="preserve">    麻斜街</t>
  </si>
  <si>
    <t xml:space="preserve">    工业园</t>
  </si>
  <si>
    <t xml:space="preserve">    区  直</t>
  </si>
  <si>
    <t>镇（街）名称</t>
  </si>
  <si>
    <t>本月止     累   计</t>
  </si>
  <si>
    <t>累计同比增长±%</t>
  </si>
  <si>
    <t>考核计划</t>
  </si>
  <si>
    <t>区局考核进度  %</t>
  </si>
  <si>
    <t>坡头区统计局编</t>
  </si>
  <si>
    <t>指标名称</t>
  </si>
  <si>
    <t>累   计</t>
  </si>
  <si>
    <t>累  计</t>
  </si>
  <si>
    <r>
      <t>坡头区地税征收完成情况</t>
    </r>
    <r>
      <rPr>
        <b/>
        <sz val="11"/>
        <rFont val="宋体"/>
        <family val="0"/>
      </rPr>
      <t>（单位：万元）</t>
    </r>
  </si>
  <si>
    <t>合    计</t>
  </si>
  <si>
    <t>南三镇</t>
  </si>
  <si>
    <t>坡头镇</t>
  </si>
  <si>
    <t>乾塘镇</t>
  </si>
  <si>
    <t>龙头镇</t>
  </si>
  <si>
    <t>官渡镇</t>
  </si>
  <si>
    <t>南调街</t>
  </si>
  <si>
    <t>注：官渡镇地税征收包括官渡工业园</t>
  </si>
  <si>
    <t>镇（街）名称</t>
  </si>
  <si>
    <t>累计同比增长±%</t>
  </si>
  <si>
    <t>全年计划任务</t>
  </si>
  <si>
    <t>完成任务±%</t>
  </si>
  <si>
    <t>本月止  累  计</t>
  </si>
  <si>
    <t>区   直</t>
  </si>
  <si>
    <t>全市工业总产值</t>
  </si>
  <si>
    <t>社会消费品零售总额</t>
  </si>
  <si>
    <t>累计±%</t>
  </si>
  <si>
    <t>在地统计</t>
  </si>
  <si>
    <t>在地口径统计</t>
  </si>
  <si>
    <t>单位：万美元</t>
  </si>
  <si>
    <t>指标名称</t>
  </si>
  <si>
    <t>累  计</t>
  </si>
  <si>
    <t>区属</t>
  </si>
  <si>
    <t>亩</t>
  </si>
  <si>
    <t>增长（%）</t>
  </si>
  <si>
    <t>增长（%）</t>
  </si>
  <si>
    <t>累计±%</t>
  </si>
  <si>
    <t>各县（市、区)规模以上工业总产值、增加值</t>
  </si>
  <si>
    <t>规模以上工业产品销售产值、综合指数</t>
  </si>
  <si>
    <t>外贸出口总额、实际利用外资</t>
  </si>
  <si>
    <t>（上年同期＝100）单位：%</t>
  </si>
  <si>
    <t>时间</t>
  </si>
  <si>
    <t>当月</t>
  </si>
  <si>
    <t>累计</t>
  </si>
  <si>
    <t>居民消费价格指数(湛江市）</t>
  </si>
  <si>
    <r>
      <t>本月止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累 计</t>
    </r>
  </si>
  <si>
    <t>万瓩时</t>
  </si>
  <si>
    <t>主要工业产品产量</t>
  </si>
  <si>
    <t>增加值</t>
  </si>
  <si>
    <t>总产值</t>
  </si>
  <si>
    <r>
      <t xml:space="preserve">      </t>
    </r>
    <r>
      <rPr>
        <b/>
        <sz val="10"/>
        <rFont val="楷体_GB2312"/>
        <family val="3"/>
      </rPr>
      <t>第一产业</t>
    </r>
  </si>
  <si>
    <r>
      <t xml:space="preserve">      </t>
    </r>
    <r>
      <rPr>
        <b/>
        <sz val="10"/>
        <rFont val="楷体_GB2312"/>
        <family val="3"/>
      </rPr>
      <t>第二产业</t>
    </r>
  </si>
  <si>
    <r>
      <t xml:space="preserve">       </t>
    </r>
    <r>
      <rPr>
        <b/>
        <sz val="10"/>
        <rFont val="楷体_GB2312"/>
        <family val="3"/>
      </rPr>
      <t>第三产业</t>
    </r>
  </si>
  <si>
    <t>外贸出口总额</t>
  </si>
  <si>
    <t>在地</t>
  </si>
  <si>
    <t>立方米</t>
  </si>
  <si>
    <t>公共财政收入</t>
  </si>
  <si>
    <t>#规模上(区属）</t>
  </si>
  <si>
    <t>固定资产投资(区属）</t>
  </si>
  <si>
    <t>#规模上(在地）</t>
  </si>
  <si>
    <t>固定资产投资(在地）</t>
  </si>
  <si>
    <t>工业园</t>
  </si>
  <si>
    <t>龙头镇</t>
  </si>
  <si>
    <t>坡头镇</t>
  </si>
  <si>
    <t>南  油</t>
  </si>
  <si>
    <t>累计</t>
  </si>
  <si>
    <t>其中：</t>
  </si>
  <si>
    <t>其中：</t>
  </si>
  <si>
    <t>本月</t>
  </si>
  <si>
    <t>累计  ±%</t>
  </si>
  <si>
    <t>本月  ±%</t>
  </si>
  <si>
    <t>本月  ±%</t>
  </si>
  <si>
    <t>坡头区规模以上工业总产值(万元)</t>
  </si>
  <si>
    <t xml:space="preserve">    水稻面积</t>
  </si>
  <si>
    <t>按在地统计计算(万元)</t>
  </si>
  <si>
    <t>各县（市、区)生产总值（万元）</t>
  </si>
  <si>
    <t>产品销售收入（万元）</t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</si>
  <si>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累计（万元）</t>
    </r>
  </si>
  <si>
    <t>规模以上工业增加值（万元）</t>
  </si>
  <si>
    <t>区  属</t>
  </si>
  <si>
    <t>元</t>
  </si>
  <si>
    <t>在岗职工人数(在地）</t>
  </si>
  <si>
    <t>人</t>
  </si>
  <si>
    <t>在岗职工人数（区属）</t>
  </si>
  <si>
    <t>实际利用外资</t>
  </si>
  <si>
    <t>在岗职工平均工资(在地）</t>
  </si>
  <si>
    <t>在岗职工平均工资(区属）</t>
  </si>
  <si>
    <t>公共财政收入、固定资产投资</t>
  </si>
  <si>
    <t>指标</t>
  </si>
  <si>
    <t>增长％</t>
  </si>
  <si>
    <t>全  国</t>
  </si>
  <si>
    <t>全  省</t>
  </si>
  <si>
    <t>湛  江</t>
  </si>
  <si>
    <t>茂  名</t>
  </si>
  <si>
    <t>阳  江</t>
  </si>
  <si>
    <t>云  浮</t>
  </si>
  <si>
    <t>全国、全省和粤西主要城市经济指标</t>
  </si>
  <si>
    <t>四、出口总额（亿美元）</t>
  </si>
  <si>
    <t>二、固定资产投资（亿元）</t>
  </si>
  <si>
    <t>企业用电量</t>
  </si>
  <si>
    <t>固定资产投资</t>
  </si>
  <si>
    <t>饮料酒</t>
  </si>
  <si>
    <t>千升</t>
  </si>
  <si>
    <t>冷冻水产品</t>
  </si>
  <si>
    <t>吨</t>
  </si>
  <si>
    <t>人造板</t>
  </si>
  <si>
    <t>商品混凝土</t>
  </si>
  <si>
    <t>平方米</t>
  </si>
  <si>
    <t>电饭锅</t>
  </si>
  <si>
    <t>个</t>
  </si>
  <si>
    <t>灯具及照明装置</t>
  </si>
  <si>
    <t>其中:国有</t>
  </si>
  <si>
    <t>天然原油</t>
  </si>
  <si>
    <t>天然气</t>
  </si>
  <si>
    <t>万立方米</t>
  </si>
  <si>
    <t>饲料</t>
  </si>
  <si>
    <t xml:space="preserve">瓷  质 </t>
  </si>
  <si>
    <t>4.0</t>
  </si>
  <si>
    <t>10.5</t>
  </si>
  <si>
    <t>3.9</t>
  </si>
  <si>
    <t>5.1</t>
  </si>
  <si>
    <t>农业和农村经济（全年预计）</t>
  </si>
  <si>
    <t>农业总产值（全年预计）</t>
  </si>
  <si>
    <t>11.5</t>
  </si>
  <si>
    <t>4.0</t>
  </si>
  <si>
    <t>套（台、个)</t>
  </si>
  <si>
    <r>
      <t>比增</t>
    </r>
    <r>
      <rPr>
        <b/>
        <sz val="10"/>
        <rFont val="Times New Roman"/>
        <family val="1"/>
      </rPr>
      <t>±</t>
    </r>
    <r>
      <rPr>
        <b/>
        <sz val="10"/>
        <rFont val="楷体_GB2312"/>
        <family val="3"/>
      </rPr>
      <t>%</t>
    </r>
  </si>
  <si>
    <t>一、规模以上工业增加值（亿元）</t>
  </si>
  <si>
    <t>三、社会消费品零售总额（亿元）</t>
  </si>
  <si>
    <t>外商及港澳台</t>
  </si>
  <si>
    <t>其他经济类型</t>
  </si>
  <si>
    <t>各县（市、区)社会消费品零售总额</t>
  </si>
  <si>
    <t>GDP(区属）（全年预计）</t>
  </si>
  <si>
    <t>GDP(在地）（全年预计）</t>
  </si>
  <si>
    <t>建筑业总产值（全年预计）</t>
  </si>
  <si>
    <t>农民人均现金收入（全年预计）</t>
  </si>
  <si>
    <t>坡头区生产总值（全年预计）</t>
  </si>
  <si>
    <t>1-11月</t>
  </si>
  <si>
    <t>1-11月</t>
  </si>
  <si>
    <t>2012年全年预计</t>
  </si>
  <si>
    <t>三大产业比重</t>
  </si>
  <si>
    <t>%</t>
  </si>
  <si>
    <t>4.6:86.1:9.3</t>
  </si>
  <si>
    <t>23.4</t>
  </si>
  <si>
    <t>51.4</t>
  </si>
  <si>
    <t>15.3</t>
  </si>
  <si>
    <t>16.2</t>
  </si>
  <si>
    <t>工业经济效益综合指数（%）（1-11月）</t>
  </si>
  <si>
    <t>外贸出口总额(1-11月）</t>
  </si>
  <si>
    <t>实际利用外资(1-12月）</t>
  </si>
  <si>
    <t>—</t>
  </si>
  <si>
    <t xml:space="preserve">      2012.12</t>
  </si>
  <si>
    <t>2012.12</t>
  </si>
  <si>
    <t>27.3:42.9:29.8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</si>
</sst>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%"/>
    <numFmt numFmtId="182" formatCode="0.000%"/>
    <numFmt numFmtId="183" formatCode="0.0_ "/>
    <numFmt numFmtId="184" formatCode="0.00_ "/>
    <numFmt numFmtId="185" formatCode="0_ "/>
    <numFmt numFmtId="186" formatCode="0.000_ "/>
    <numFmt numFmtId="187" formatCode="0.0000_ "/>
    <numFmt numFmtId="188" formatCode="0;_가"/>
    <numFmt numFmtId="189" formatCode="0;_ꀀ"/>
    <numFmt numFmtId="190" formatCode="0;_鰀"/>
    <numFmt numFmtId="191" formatCode="0;_�"/>
    <numFmt numFmtId="192" formatCode="0.0;_ꀀ"/>
    <numFmt numFmtId="193" formatCode="0.00_)"/>
    <numFmt numFmtId="194" formatCode="0.0;[Red]0.0"/>
    <numFmt numFmtId="195" formatCode="0.0_);[Red]\(0.0\)"/>
    <numFmt numFmtId="196" formatCode="0;[Red]0"/>
    <numFmt numFmtId="197" formatCode="0;_谀"/>
    <numFmt numFmtId="198" formatCode="0;_됀"/>
    <numFmt numFmtId="199" formatCode="0;_찀"/>
    <numFmt numFmtId="200" formatCode="0;_Ⰰ"/>
    <numFmt numFmtId="201" formatCode="0;_Ā"/>
    <numFmt numFmtId="202" formatCode="0.0000000_ "/>
    <numFmt numFmtId="203" formatCode="0.000000_ "/>
    <numFmt numFmtId="204" formatCode="0.00000_ "/>
    <numFmt numFmtId="205" formatCode="0;_ࠀ"/>
    <numFmt numFmtId="206" formatCode="0;_쐀"/>
    <numFmt numFmtId="207" formatCode="0;_⠀"/>
    <numFmt numFmtId="208" formatCode="0;_"/>
    <numFmt numFmtId="209" formatCode="0;_鐀"/>
    <numFmt numFmtId="210" formatCode="0;_砀"/>
    <numFmt numFmtId="211" formatCode="0;_瀀"/>
    <numFmt numFmtId="212" formatCode="0;_ꐀ"/>
  </numFmts>
  <fonts count="32">
    <font>
      <sz val="12"/>
      <name val="宋体"/>
      <family val="0"/>
    </font>
    <font>
      <sz val="9"/>
      <name val="宋体"/>
      <family val="0"/>
    </font>
    <font>
      <b/>
      <sz val="48"/>
      <name val="华文行楷"/>
      <family val="0"/>
    </font>
    <font>
      <b/>
      <sz val="36"/>
      <name val="华文中宋"/>
      <family val="0"/>
    </font>
    <font>
      <sz val="20"/>
      <name val="宋体"/>
      <family val="0"/>
    </font>
    <font>
      <b/>
      <sz val="36"/>
      <name val="楷体_GB2312"/>
      <family val="3"/>
    </font>
    <font>
      <b/>
      <sz val="18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Times New Roman"/>
      <family val="1"/>
    </font>
    <font>
      <sz val="10"/>
      <name val="楷体_GB2312"/>
      <family val="3"/>
    </font>
    <font>
      <b/>
      <sz val="10"/>
      <name val="楷体_GB2312"/>
      <family val="3"/>
    </font>
    <font>
      <b/>
      <sz val="11"/>
      <name val="楷体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楷体_GB2312"/>
      <family val="3"/>
    </font>
    <font>
      <sz val="10"/>
      <name val="Times New Roman"/>
      <family val="1"/>
    </font>
    <font>
      <b/>
      <sz val="16"/>
      <name val="楷体_GB2312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4"/>
      <name val="黑体"/>
      <family val="0"/>
    </font>
    <font>
      <sz val="10"/>
      <name val="Courier"/>
      <family val="3"/>
    </font>
    <font>
      <b/>
      <sz val="16"/>
      <name val="黑体"/>
      <family val="0"/>
    </font>
    <font>
      <b/>
      <sz val="10"/>
      <name val="仿宋_GB2312"/>
      <family val="3"/>
    </font>
    <font>
      <sz val="12"/>
      <name val="Times New Roman"/>
      <family val="1"/>
    </font>
    <font>
      <b/>
      <sz val="9"/>
      <name val="楷体_GB2312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2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176" fontId="13" fillId="0" borderId="3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/>
    </xf>
    <xf numFmtId="183" fontId="13" fillId="0" borderId="8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/>
    </xf>
    <xf numFmtId="0" fontId="13" fillId="0" borderId="5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horizontal="center" vertical="center"/>
      <protection/>
    </xf>
    <xf numFmtId="183" fontId="13" fillId="0" borderId="6" xfId="17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7" fillId="0" borderId="0" xfId="17" applyFont="1" applyFill="1" applyBorder="1" applyAlignment="1">
      <alignment horizontal="center" vertical="center"/>
      <protection/>
    </xf>
    <xf numFmtId="176" fontId="13" fillId="0" borderId="5" xfId="0" applyNumberFormat="1" applyFont="1" applyBorder="1" applyAlignment="1">
      <alignment horizontal="center" vertical="center"/>
    </xf>
    <xf numFmtId="185" fontId="13" fillId="0" borderId="5" xfId="0" applyNumberFormat="1" applyFont="1" applyBorder="1" applyAlignment="1">
      <alignment horizontal="center" vertical="center" wrapText="1"/>
    </xf>
    <xf numFmtId="185" fontId="13" fillId="0" borderId="5" xfId="0" applyNumberFormat="1" applyFont="1" applyBorder="1" applyAlignment="1">
      <alignment horizontal="center" vertical="center"/>
    </xf>
    <xf numFmtId="183" fontId="13" fillId="0" borderId="9" xfId="17" applyNumberFormat="1" applyFont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84" fontId="13" fillId="0" borderId="8" xfId="0" applyNumberFormat="1" applyFont="1" applyBorder="1" applyAlignment="1">
      <alignment horizontal="center" vertical="center"/>
    </xf>
    <xf numFmtId="0" fontId="13" fillId="0" borderId="0" xfId="17" applyFont="1" applyFill="1" applyBorder="1" applyAlignment="1">
      <alignment horizontal="center" vertical="center"/>
      <protection/>
    </xf>
    <xf numFmtId="183" fontId="13" fillId="0" borderId="9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83" fontId="13" fillId="0" borderId="1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5" fontId="13" fillId="0" borderId="7" xfId="0" applyNumberFormat="1" applyFont="1" applyBorder="1" applyAlignment="1">
      <alignment horizontal="center" vertical="center"/>
    </xf>
    <xf numFmtId="185" fontId="13" fillId="0" borderId="6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0" xfId="1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4" xfId="0" applyFont="1" applyBorder="1" applyAlignment="1">
      <alignment vertical="center" wrapText="1"/>
    </xf>
    <xf numFmtId="183" fontId="13" fillId="0" borderId="6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3" fontId="13" fillId="0" borderId="11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83" fontId="13" fillId="0" borderId="3" xfId="0" applyNumberFormat="1" applyFont="1" applyBorder="1" applyAlignment="1">
      <alignment horizontal="center" vertical="center"/>
    </xf>
    <xf numFmtId="183" fontId="13" fillId="0" borderId="3" xfId="0" applyNumberFormat="1" applyFont="1" applyBorder="1" applyAlignment="1">
      <alignment horizontal="center" vertical="center" wrapText="1"/>
    </xf>
    <xf numFmtId="18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85" fontId="13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93" fontId="13" fillId="0" borderId="0" xfId="15" applyFont="1" applyFill="1" applyBorder="1" applyAlignment="1">
      <alignment horizontal="left"/>
      <protection/>
    </xf>
    <xf numFmtId="2" fontId="13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7" xfId="0" applyFont="1" applyBorder="1" applyAlignment="1">
      <alignment horizontal="center"/>
    </xf>
    <xf numFmtId="193" fontId="17" fillId="0" borderId="10" xfId="15" applyFont="1" applyFill="1" applyBorder="1" applyAlignment="1">
      <alignment horizontal="center" vertical="center"/>
      <protection/>
    </xf>
    <xf numFmtId="193" fontId="17" fillId="0" borderId="13" xfId="15" applyFont="1" applyFill="1" applyBorder="1" applyAlignment="1">
      <alignment horizontal="center" vertical="center"/>
      <protection/>
    </xf>
    <xf numFmtId="2" fontId="17" fillId="0" borderId="8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5" fontId="17" fillId="0" borderId="6" xfId="0" applyNumberFormat="1" applyFont="1" applyBorder="1" applyAlignment="1">
      <alignment/>
    </xf>
    <xf numFmtId="195" fontId="17" fillId="0" borderId="5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1" fontId="13" fillId="0" borderId="7" xfId="0" applyNumberFormat="1" applyFont="1" applyBorder="1" applyAlignment="1">
      <alignment horizontal="right" vertical="center" wrapText="1"/>
    </xf>
    <xf numFmtId="195" fontId="17" fillId="0" borderId="6" xfId="0" applyNumberFormat="1" applyFont="1" applyBorder="1" applyAlignment="1">
      <alignment/>
    </xf>
    <xf numFmtId="195" fontId="17" fillId="0" borderId="9" xfId="0" applyNumberFormat="1" applyFont="1" applyBorder="1" applyAlignment="1">
      <alignment/>
    </xf>
    <xf numFmtId="195" fontId="17" fillId="0" borderId="7" xfId="0" applyNumberFormat="1" applyFont="1" applyBorder="1" applyAlignment="1">
      <alignment/>
    </xf>
    <xf numFmtId="185" fontId="13" fillId="0" borderId="6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183" fontId="13" fillId="0" borderId="0" xfId="17" applyNumberFormat="1" applyFont="1" applyFill="1" applyBorder="1" applyAlignment="1">
      <alignment horizontal="center" vertical="center"/>
      <protection/>
    </xf>
    <xf numFmtId="198" fontId="13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1" fillId="0" borderId="6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 wrapText="1"/>
    </xf>
    <xf numFmtId="200" fontId="13" fillId="0" borderId="5" xfId="0" applyNumberFormat="1" applyFont="1" applyBorder="1" applyAlignment="1">
      <alignment horizontal="center" vertical="center"/>
    </xf>
    <xf numFmtId="200" fontId="13" fillId="0" borderId="5" xfId="0" applyNumberFormat="1" applyFont="1" applyBorder="1" applyAlignment="1">
      <alignment horizontal="center" vertical="center" wrapText="1"/>
    </xf>
    <xf numFmtId="201" fontId="13" fillId="0" borderId="5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13" fillId="0" borderId="9" xfId="0" applyFont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 vertical="center"/>
    </xf>
    <xf numFmtId="185" fontId="13" fillId="0" borderId="3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/>
    </xf>
    <xf numFmtId="183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85" fontId="13" fillId="0" borderId="3" xfId="0" applyNumberFormat="1" applyFont="1" applyBorder="1" applyAlignment="1">
      <alignment horizontal="center" vertical="center" wrapText="1"/>
    </xf>
    <xf numFmtId="183" fontId="13" fillId="0" borderId="7" xfId="0" applyNumberFormat="1" applyFont="1" applyBorder="1" applyAlignment="1">
      <alignment horizontal="center" vertical="center" wrapText="1"/>
    </xf>
    <xf numFmtId="185" fontId="13" fillId="0" borderId="7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/>
    </xf>
    <xf numFmtId="185" fontId="29" fillId="0" borderId="7" xfId="0" applyNumberForma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210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183" fontId="31" fillId="0" borderId="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0" fontId="13" fillId="0" borderId="4" xfId="0" applyFont="1" applyBorder="1" applyAlignment="1">
      <alignment horizontal="right" vertical="center" wrapText="1"/>
    </xf>
    <xf numFmtId="2" fontId="13" fillId="0" borderId="5" xfId="0" applyNumberFormat="1" applyFont="1" applyBorder="1" applyAlignment="1">
      <alignment horizontal="center" vertical="center"/>
    </xf>
    <xf numFmtId="212" fontId="13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2" fillId="0" borderId="13" xfId="0" applyNumberFormat="1" applyFont="1" applyBorder="1" applyAlignment="1">
      <alignment horizontal="center" vertical="center"/>
    </xf>
    <xf numFmtId="183" fontId="31" fillId="0" borderId="8" xfId="0" applyNumberFormat="1" applyFont="1" applyBorder="1" applyAlignment="1">
      <alignment horizontal="center" vertical="center" wrapText="1"/>
    </xf>
    <xf numFmtId="183" fontId="31" fillId="0" borderId="12" xfId="0" applyNumberFormat="1" applyFont="1" applyBorder="1" applyAlignment="1">
      <alignment horizontal="center" vertical="center" wrapText="1"/>
    </xf>
    <xf numFmtId="183" fontId="13" fillId="0" borderId="6" xfId="0" applyNumberFormat="1" applyFont="1" applyBorder="1" applyAlignment="1">
      <alignment horizontal="center" vertical="center" wrapText="1"/>
    </xf>
    <xf numFmtId="183" fontId="13" fillId="0" borderId="0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93" fontId="17" fillId="0" borderId="3" xfId="15" applyFont="1" applyFill="1" applyBorder="1" applyAlignment="1">
      <alignment horizontal="center" vertical="center"/>
      <protection/>
    </xf>
    <xf numFmtId="0" fontId="17" fillId="0" borderId="7" xfId="0" applyFont="1" applyBorder="1" applyAlignment="1">
      <alignment horizontal="center" vertical="center"/>
    </xf>
    <xf numFmtId="193" fontId="17" fillId="0" borderId="11" xfId="15" applyFont="1" applyFill="1" applyBorder="1" applyAlignment="1">
      <alignment horizontal="center" vertical="center"/>
      <protection/>
    </xf>
    <xf numFmtId="193" fontId="17" fillId="0" borderId="16" xfId="15" applyFont="1" applyFill="1" applyBorder="1" applyAlignment="1">
      <alignment horizontal="center" vertical="center"/>
      <protection/>
    </xf>
    <xf numFmtId="193" fontId="17" fillId="0" borderId="2" xfId="15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83" fontId="13" fillId="0" borderId="8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1">
    <cellStyle name="Normal" xfId="0"/>
    <cellStyle name="Normal_3H8" xfId="15"/>
    <cellStyle name="Percent" xfId="16"/>
    <cellStyle name="常规_3-10" xfId="17"/>
    <cellStyle name="常规_Sheet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I14" sqref="I14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6" max="6" width="4.375" style="0" customWidth="1"/>
    <col min="7" max="7" width="8.00390625" style="0" customWidth="1"/>
    <col min="8" max="8" width="13.75390625" style="0" customWidth="1"/>
  </cols>
  <sheetData>
    <row r="3" spans="1:12" ht="14.25">
      <c r="A3" s="236"/>
      <c r="B3" s="236"/>
      <c r="C3" s="236"/>
      <c r="D3" s="236"/>
      <c r="E3" s="236"/>
      <c r="H3" s="240" t="s">
        <v>0</v>
      </c>
      <c r="I3" s="240"/>
      <c r="J3" s="240"/>
      <c r="K3" s="240"/>
      <c r="L3" s="240"/>
    </row>
    <row r="4" spans="1:12" ht="14.25">
      <c r="A4" s="236"/>
      <c r="B4" s="236"/>
      <c r="C4" s="236"/>
      <c r="D4" s="236"/>
      <c r="E4" s="236"/>
      <c r="H4" s="240"/>
      <c r="I4" s="240"/>
      <c r="J4" s="240"/>
      <c r="K4" s="240"/>
      <c r="L4" s="240"/>
    </row>
    <row r="5" spans="1:12" ht="14.25">
      <c r="A5" s="236"/>
      <c r="B5" s="236"/>
      <c r="C5" s="236"/>
      <c r="D5" s="236"/>
      <c r="E5" s="236"/>
      <c r="H5" s="240"/>
      <c r="I5" s="240"/>
      <c r="J5" s="240"/>
      <c r="K5" s="240"/>
      <c r="L5" s="240"/>
    </row>
    <row r="6" spans="1:12" ht="14.25">
      <c r="A6" s="236"/>
      <c r="B6" s="236"/>
      <c r="C6" s="236"/>
      <c r="D6" s="236"/>
      <c r="E6" s="236"/>
      <c r="H6" s="240"/>
      <c r="I6" s="240"/>
      <c r="J6" s="240"/>
      <c r="K6" s="240"/>
      <c r="L6" s="240"/>
    </row>
    <row r="7" spans="1:12" ht="72" customHeight="1">
      <c r="A7" s="237"/>
      <c r="B7" s="237"/>
      <c r="C7" s="237"/>
      <c r="D7" s="237"/>
      <c r="E7" s="237"/>
      <c r="H7" s="241" t="s">
        <v>236</v>
      </c>
      <c r="I7" s="241"/>
      <c r="J7" s="241"/>
      <c r="K7" s="241"/>
      <c r="L7" s="241"/>
    </row>
    <row r="8" spans="8:12" ht="37.5" customHeight="1">
      <c r="H8" s="241"/>
      <c r="I8" s="241"/>
      <c r="J8" s="241"/>
      <c r="K8" s="241"/>
      <c r="L8" s="241"/>
    </row>
    <row r="9" ht="57" customHeight="1"/>
    <row r="10" ht="56.25" customHeight="1"/>
    <row r="15" ht="29.25" customHeight="1"/>
    <row r="16" spans="1:12" ht="14.25">
      <c r="A16" s="238"/>
      <c r="B16" s="239"/>
      <c r="C16" s="239"/>
      <c r="D16" s="239"/>
      <c r="E16" s="239"/>
      <c r="H16" s="238" t="s">
        <v>89</v>
      </c>
      <c r="I16" s="239"/>
      <c r="J16" s="239"/>
      <c r="K16" s="239"/>
      <c r="L16" s="239"/>
    </row>
    <row r="17" spans="1:12" ht="14.25">
      <c r="A17" s="239"/>
      <c r="B17" s="239"/>
      <c r="C17" s="239"/>
      <c r="D17" s="239"/>
      <c r="E17" s="239"/>
      <c r="H17" s="239"/>
      <c r="I17" s="239"/>
      <c r="J17" s="239"/>
      <c r="K17" s="239"/>
      <c r="L17" s="239"/>
    </row>
  </sheetData>
  <mergeCells count="6">
    <mergeCell ref="A3:E6"/>
    <mergeCell ref="A7:E7"/>
    <mergeCell ref="A16:E17"/>
    <mergeCell ref="H3:L6"/>
    <mergeCell ref="H16:L1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H7" sqref="H7:L8"/>
    </sheetView>
  </sheetViews>
  <sheetFormatPr defaultColWidth="9.00390625" defaultRowHeight="14.25"/>
  <cols>
    <col min="1" max="1" width="13.875" style="0" customWidth="1"/>
    <col min="3" max="3" width="0.12890625" style="0" customWidth="1"/>
    <col min="4" max="4" width="6.75390625" style="0" customWidth="1"/>
    <col min="5" max="5" width="1.37890625" style="0" customWidth="1"/>
    <col min="7" max="7" width="8.875" style="0" customWidth="1"/>
    <col min="8" max="8" width="25.625" style="0" customWidth="1"/>
  </cols>
  <sheetData>
    <row r="3" spans="1:12" ht="14.25">
      <c r="A3" s="236"/>
      <c r="B3" s="236"/>
      <c r="C3" s="236"/>
      <c r="D3" s="236"/>
      <c r="E3" s="236"/>
      <c r="H3" s="240"/>
      <c r="I3" s="240"/>
      <c r="J3" s="240"/>
      <c r="K3" s="240"/>
      <c r="L3" s="240"/>
    </row>
    <row r="4" spans="1:12" ht="14.25">
      <c r="A4" s="236"/>
      <c r="B4" s="236"/>
      <c r="C4" s="236"/>
      <c r="D4" s="236"/>
      <c r="E4" s="236"/>
      <c r="H4" s="240"/>
      <c r="I4" s="240"/>
      <c r="J4" s="240"/>
      <c r="K4" s="240"/>
      <c r="L4" s="240"/>
    </row>
    <row r="5" spans="1:12" ht="14.25">
      <c r="A5" s="236"/>
      <c r="B5" s="236"/>
      <c r="C5" s="236"/>
      <c r="D5" s="236"/>
      <c r="E5" s="236"/>
      <c r="H5" s="240"/>
      <c r="I5" s="240"/>
      <c r="J5" s="240"/>
      <c r="K5" s="240"/>
      <c r="L5" s="240"/>
    </row>
    <row r="6" spans="1:12" ht="33.75" customHeight="1">
      <c r="A6" s="236"/>
      <c r="B6" s="236"/>
      <c r="C6" s="236"/>
      <c r="D6" s="236"/>
      <c r="E6" s="236"/>
      <c r="H6" s="240"/>
      <c r="I6" s="240"/>
      <c r="J6" s="240"/>
      <c r="K6" s="240"/>
      <c r="L6" s="240"/>
    </row>
    <row r="7" spans="1:12" ht="72" customHeight="1">
      <c r="A7" s="237"/>
      <c r="B7" s="237"/>
      <c r="C7" s="237"/>
      <c r="D7" s="237"/>
      <c r="E7" s="237"/>
      <c r="H7" s="241" t="s">
        <v>235</v>
      </c>
      <c r="I7" s="241"/>
      <c r="J7" s="241"/>
      <c r="K7" s="241"/>
      <c r="L7" s="241"/>
    </row>
    <row r="8" spans="8:12" ht="12" customHeight="1">
      <c r="H8" s="241"/>
      <c r="I8" s="241"/>
      <c r="J8" s="241"/>
      <c r="K8" s="241"/>
      <c r="L8" s="241"/>
    </row>
    <row r="9" ht="57" customHeight="1"/>
    <row r="10" ht="56.25" customHeight="1"/>
    <row r="11" ht="14.25">
      <c r="G11" t="s">
        <v>25</v>
      </c>
    </row>
    <row r="15" ht="29.25" customHeight="1"/>
    <row r="16" spans="1:12" ht="14.25">
      <c r="A16" s="238"/>
      <c r="B16" s="239"/>
      <c r="C16" s="239"/>
      <c r="D16" s="239"/>
      <c r="E16" s="239"/>
      <c r="H16" s="238"/>
      <c r="I16" s="239"/>
      <c r="J16" s="239"/>
      <c r="K16" s="239"/>
      <c r="L16" s="239"/>
    </row>
    <row r="17" spans="1:12" ht="14.25">
      <c r="A17" s="239"/>
      <c r="B17" s="239"/>
      <c r="C17" s="239"/>
      <c r="D17" s="239"/>
      <c r="E17" s="239"/>
      <c r="H17" s="239"/>
      <c r="I17" s="239"/>
      <c r="J17" s="239"/>
      <c r="K17" s="239"/>
      <c r="L17" s="239"/>
    </row>
  </sheetData>
  <mergeCells count="6">
    <mergeCell ref="A16:E17"/>
    <mergeCell ref="H16:L17"/>
    <mergeCell ref="A3:E6"/>
    <mergeCell ref="H3:L6"/>
    <mergeCell ref="A7:E7"/>
    <mergeCell ref="H7:L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6.00390625" style="0" customWidth="1"/>
    <col min="2" max="3" width="7.75390625" style="0" customWidth="1"/>
    <col min="4" max="4" width="5.375" style="0" customWidth="1"/>
    <col min="5" max="5" width="9.125" style="0" customWidth="1"/>
    <col min="6" max="6" width="7.875" style="0" customWidth="1"/>
    <col min="7" max="7" width="20.125" style="0" customWidth="1"/>
    <col min="8" max="8" width="25.25390625" style="0" customWidth="1"/>
    <col min="9" max="9" width="6.625" style="0" customWidth="1"/>
    <col min="10" max="10" width="7.625" style="0" customWidth="1"/>
    <col min="11" max="11" width="5.875" style="0" customWidth="1"/>
    <col min="12" max="12" width="10.25390625" style="0" customWidth="1"/>
  </cols>
  <sheetData>
    <row r="1" spans="1:27" ht="37.5" customHeight="1">
      <c r="A1" s="243" t="s">
        <v>128</v>
      </c>
      <c r="B1" s="243"/>
      <c r="C1" s="243"/>
      <c r="D1" s="243"/>
      <c r="E1" s="243"/>
      <c r="F1" s="243"/>
      <c r="G1" s="1"/>
      <c r="H1" s="242" t="s">
        <v>28</v>
      </c>
      <c r="I1" s="242"/>
      <c r="J1" s="242"/>
      <c r="K1" s="242"/>
      <c r="L1" s="54"/>
      <c r="M1" s="5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5" ht="28.5" customHeight="1">
      <c r="A2" s="250" t="s">
        <v>124</v>
      </c>
      <c r="B2" s="250"/>
      <c r="C2" s="250"/>
      <c r="D2" s="250"/>
      <c r="E2" s="250"/>
      <c r="F2" s="250"/>
      <c r="G2" s="5"/>
      <c r="H2" s="193" t="s">
        <v>1</v>
      </c>
      <c r="I2" s="194" t="s">
        <v>2</v>
      </c>
      <c r="J2" s="195" t="s">
        <v>58</v>
      </c>
      <c r="K2" s="196" t="s">
        <v>210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.5" customHeight="1">
      <c r="A3" s="248" t="s">
        <v>125</v>
      </c>
      <c r="B3" s="246"/>
      <c r="C3" s="247"/>
      <c r="D3" s="244" t="s">
        <v>125</v>
      </c>
      <c r="E3" s="246"/>
      <c r="F3" s="247"/>
      <c r="G3" s="5"/>
      <c r="H3" s="153" t="s">
        <v>216</v>
      </c>
      <c r="I3" s="14" t="s">
        <v>3</v>
      </c>
      <c r="J3" s="12">
        <v>506194</v>
      </c>
      <c r="K3" s="15">
        <v>13.9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9.5" customHeight="1">
      <c r="A4" s="249">
        <v>2009</v>
      </c>
      <c r="B4" s="139" t="s">
        <v>126</v>
      </c>
      <c r="C4" s="140" t="s">
        <v>127</v>
      </c>
      <c r="D4" s="245">
        <v>2009</v>
      </c>
      <c r="E4" s="139" t="s">
        <v>126</v>
      </c>
      <c r="F4" s="140" t="s">
        <v>127</v>
      </c>
      <c r="G4" s="9"/>
      <c r="H4" s="153" t="s">
        <v>217</v>
      </c>
      <c r="I4" s="14" t="s">
        <v>3</v>
      </c>
      <c r="J4" s="38">
        <v>2980824</v>
      </c>
      <c r="K4" s="15">
        <v>7.1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6.5" customHeight="1">
      <c r="A5" s="34">
        <v>2011</v>
      </c>
      <c r="B5" s="141"/>
      <c r="C5" s="142"/>
      <c r="D5" s="34">
        <v>2012</v>
      </c>
      <c r="E5" s="143"/>
      <c r="F5" s="143"/>
      <c r="G5" s="9"/>
      <c r="H5" s="18" t="s">
        <v>60</v>
      </c>
      <c r="I5" s="14" t="s">
        <v>3</v>
      </c>
      <c r="J5" s="38">
        <v>3312320</v>
      </c>
      <c r="K5" s="50">
        <v>4.3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>
      <c r="A6" s="34">
        <v>2</v>
      </c>
      <c r="B6" s="143">
        <v>102.58166749</v>
      </c>
      <c r="C6" s="144">
        <v>102.58166749</v>
      </c>
      <c r="D6" s="34">
        <v>2</v>
      </c>
      <c r="E6" s="143">
        <v>101.46542174</v>
      </c>
      <c r="F6" s="147">
        <v>101.46542174</v>
      </c>
      <c r="G6" s="9"/>
      <c r="H6" s="17" t="s">
        <v>143</v>
      </c>
      <c r="I6" s="14" t="s">
        <v>3</v>
      </c>
      <c r="J6" s="12">
        <v>3198707.180976703</v>
      </c>
      <c r="K6" s="50">
        <v>4.2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.5" customHeight="1">
      <c r="A7" s="34">
        <v>3</v>
      </c>
      <c r="B7" s="143">
        <v>106.8</v>
      </c>
      <c r="C7" s="144">
        <v>106.4</v>
      </c>
      <c r="D7" s="34">
        <v>3</v>
      </c>
      <c r="E7" s="143">
        <v>104.15279841</v>
      </c>
      <c r="F7" s="147">
        <v>103.1028139</v>
      </c>
      <c r="G7" s="9"/>
      <c r="H7" s="18" t="s">
        <v>59</v>
      </c>
      <c r="I7" s="14" t="s">
        <v>3</v>
      </c>
      <c r="J7" s="12">
        <v>519966</v>
      </c>
      <c r="K7" s="181">
        <v>14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6.5" customHeight="1">
      <c r="A8" s="34">
        <v>4</v>
      </c>
      <c r="B8" s="143">
        <v>105.2</v>
      </c>
      <c r="C8" s="144">
        <v>106.1</v>
      </c>
      <c r="D8" s="34">
        <v>4</v>
      </c>
      <c r="E8" s="143">
        <v>105.0583828</v>
      </c>
      <c r="F8" s="147">
        <v>103.58591844</v>
      </c>
      <c r="G8" s="9"/>
      <c r="H8" s="17" t="s">
        <v>141</v>
      </c>
      <c r="I8" s="14" t="s">
        <v>3</v>
      </c>
      <c r="J8" s="119">
        <v>406353</v>
      </c>
      <c r="K8" s="50">
        <v>14.6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6.5" customHeight="1">
      <c r="A9" s="34">
        <v>5</v>
      </c>
      <c r="B9" s="143">
        <v>104.4</v>
      </c>
      <c r="C9" s="144">
        <v>105.8</v>
      </c>
      <c r="D9" s="34">
        <v>5</v>
      </c>
      <c r="E9" s="143">
        <v>105.22737292</v>
      </c>
      <c r="F9" s="147">
        <v>103.90939634</v>
      </c>
      <c r="G9" s="104"/>
      <c r="H9" s="16" t="s">
        <v>206</v>
      </c>
      <c r="I9" s="14" t="s">
        <v>3</v>
      </c>
      <c r="J9" s="190">
        <v>223531.8</v>
      </c>
      <c r="K9" s="15">
        <v>5.43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4" ht="16.5" customHeight="1">
      <c r="A10" s="34">
        <v>6</v>
      </c>
      <c r="B10" s="143">
        <v>104.2488588</v>
      </c>
      <c r="C10" s="144">
        <v>105.51326358</v>
      </c>
      <c r="D10" s="34">
        <v>6</v>
      </c>
      <c r="E10" s="143">
        <v>104.81065041</v>
      </c>
      <c r="F10" s="147">
        <v>104.04914431</v>
      </c>
      <c r="G10" s="5"/>
      <c r="H10" s="16" t="s">
        <v>144</v>
      </c>
      <c r="I10" s="14" t="s">
        <v>3</v>
      </c>
      <c r="J10" s="38">
        <v>528263</v>
      </c>
      <c r="K10" s="62">
        <v>27.5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34">
        <v>7</v>
      </c>
      <c r="B11" s="143">
        <v>105.3113664</v>
      </c>
      <c r="C11" s="144">
        <v>105.48428444</v>
      </c>
      <c r="D11" s="34">
        <v>7</v>
      </c>
      <c r="E11" s="143">
        <v>102.82750292</v>
      </c>
      <c r="F11" s="147">
        <v>103.87408447</v>
      </c>
      <c r="G11" s="9"/>
      <c r="H11" s="16" t="s">
        <v>142</v>
      </c>
      <c r="I11" s="14" t="s">
        <v>3</v>
      </c>
      <c r="J11" s="155">
        <v>250000</v>
      </c>
      <c r="K11" s="62">
        <v>22</v>
      </c>
      <c r="L11" s="4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5" ht="16.5" customHeight="1">
      <c r="A12" s="34">
        <v>8</v>
      </c>
      <c r="B12" s="143">
        <v>105.7031995</v>
      </c>
      <c r="C12" s="144">
        <v>105.51184411</v>
      </c>
      <c r="D12" s="34">
        <v>8</v>
      </c>
      <c r="E12" s="143">
        <v>102.17247967</v>
      </c>
      <c r="F12" s="147">
        <v>103.65947737</v>
      </c>
      <c r="G12" s="9" t="s">
        <v>25</v>
      </c>
      <c r="H12" s="16" t="s">
        <v>109</v>
      </c>
      <c r="I12" s="14" t="s">
        <v>3</v>
      </c>
      <c r="J12" s="155">
        <v>220403</v>
      </c>
      <c r="K12" s="62">
        <v>14.4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6.5" customHeight="1">
      <c r="A13" s="34">
        <v>9</v>
      </c>
      <c r="B13" s="143">
        <v>105.25403584</v>
      </c>
      <c r="C13" s="144">
        <v>105.48303954</v>
      </c>
      <c r="D13" s="34">
        <v>9</v>
      </c>
      <c r="E13" s="143">
        <v>102.6428696</v>
      </c>
      <c r="F13" s="147">
        <v>103.54613975</v>
      </c>
      <c r="G13" s="9"/>
      <c r="H13" s="16" t="s">
        <v>137</v>
      </c>
      <c r="I13" s="14" t="s">
        <v>4</v>
      </c>
      <c r="J13" s="11">
        <v>9286</v>
      </c>
      <c r="K13" s="15">
        <v>15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customHeight="1">
      <c r="A14" s="34">
        <v>10</v>
      </c>
      <c r="B14" s="143">
        <v>105.5</v>
      </c>
      <c r="C14" s="144">
        <v>105.48303954</v>
      </c>
      <c r="D14" s="34">
        <v>10</v>
      </c>
      <c r="E14" s="143">
        <v>102.15432581</v>
      </c>
      <c r="F14" s="147">
        <v>103.40609082</v>
      </c>
      <c r="G14" s="9"/>
      <c r="H14" s="16" t="s">
        <v>168</v>
      </c>
      <c r="I14" s="14" t="s">
        <v>4</v>
      </c>
      <c r="J14" s="79">
        <v>287</v>
      </c>
      <c r="K14" s="192">
        <v>2.5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.5" customHeight="1">
      <c r="A15" s="34">
        <v>11</v>
      </c>
      <c r="B15" s="143">
        <v>104.08965759</v>
      </c>
      <c r="C15" s="144">
        <v>105.3</v>
      </c>
      <c r="D15" s="34">
        <v>11</v>
      </c>
      <c r="E15" s="143">
        <v>102.47975849</v>
      </c>
      <c r="F15" s="147">
        <v>103.3218652</v>
      </c>
      <c r="G15" s="9"/>
      <c r="H15" s="16" t="s">
        <v>140</v>
      </c>
      <c r="I15" s="14" t="s">
        <v>3</v>
      </c>
      <c r="J15" s="11">
        <v>30117</v>
      </c>
      <c r="K15" s="62">
        <v>49.79855757274309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6.5" customHeight="1">
      <c r="A16" s="34">
        <v>12</v>
      </c>
      <c r="B16" s="143">
        <v>103.53763282</v>
      </c>
      <c r="C16" s="144">
        <v>105.10914462</v>
      </c>
      <c r="D16" s="34">
        <v>12</v>
      </c>
      <c r="E16" s="143">
        <v>103.22091694</v>
      </c>
      <c r="F16" s="147">
        <v>3.220916939999995</v>
      </c>
      <c r="G16" s="9"/>
      <c r="H16" s="16" t="s">
        <v>165</v>
      </c>
      <c r="I16" s="14" t="s">
        <v>166</v>
      </c>
      <c r="J16" s="11">
        <v>22975</v>
      </c>
      <c r="K16" s="20">
        <v>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.5" customHeight="1">
      <c r="A17" s="34"/>
      <c r="B17" s="143"/>
      <c r="C17" s="144"/>
      <c r="D17" s="34"/>
      <c r="E17" s="143"/>
      <c r="F17" s="147"/>
      <c r="G17" s="9"/>
      <c r="H17" s="16" t="s">
        <v>167</v>
      </c>
      <c r="I17" s="14" t="s">
        <v>166</v>
      </c>
      <c r="J17" s="11">
        <v>15331</v>
      </c>
      <c r="K17" s="20">
        <v>9.5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4" ht="16.5" customHeight="1">
      <c r="A18" s="34"/>
      <c r="B18" s="143"/>
      <c r="C18" s="144"/>
      <c r="D18" s="34"/>
      <c r="E18" s="143"/>
      <c r="F18" s="147"/>
      <c r="G18" s="9"/>
      <c r="H18" s="16" t="s">
        <v>169</v>
      </c>
      <c r="I18" s="14" t="s">
        <v>164</v>
      </c>
      <c r="J18" s="12">
        <v>47215</v>
      </c>
      <c r="K18" s="20">
        <v>4.6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5" ht="16.5" customHeight="1">
      <c r="A19" s="34"/>
      <c r="B19" s="143"/>
      <c r="C19" s="144"/>
      <c r="D19" s="34"/>
      <c r="E19" s="143"/>
      <c r="F19" s="147"/>
      <c r="G19" s="9"/>
      <c r="H19" s="16" t="s">
        <v>170</v>
      </c>
      <c r="I19" s="14" t="s">
        <v>164</v>
      </c>
      <c r="J19" s="13">
        <v>24427</v>
      </c>
      <c r="K19" s="20">
        <v>8.8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6.5" customHeight="1">
      <c r="A20" s="130"/>
      <c r="B20" s="126"/>
      <c r="C20" s="131"/>
      <c r="D20" s="34"/>
      <c r="E20" s="143"/>
      <c r="F20" s="147"/>
      <c r="G20" s="9"/>
      <c r="H20" s="178" t="s">
        <v>219</v>
      </c>
      <c r="I20" s="14" t="s">
        <v>164</v>
      </c>
      <c r="J20" s="12">
        <v>7760</v>
      </c>
      <c r="K20" s="20">
        <v>10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.5" customHeight="1">
      <c r="A21" s="145"/>
      <c r="B21" s="41"/>
      <c r="C21" s="61"/>
      <c r="D21" s="146"/>
      <c r="E21" s="149"/>
      <c r="F21" s="148"/>
      <c r="G21" s="9"/>
      <c r="H21" s="178" t="s">
        <v>218</v>
      </c>
      <c r="I21" s="14" t="s">
        <v>13</v>
      </c>
      <c r="J21" s="152">
        <v>182573</v>
      </c>
      <c r="K21" s="29">
        <v>15.6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6.5" customHeight="1">
      <c r="A22" s="17"/>
      <c r="B22" s="129">
        <v>16</v>
      </c>
      <c r="C22" s="128"/>
      <c r="D22" s="128"/>
      <c r="E22" s="128"/>
      <c r="F22" s="21"/>
      <c r="G22" s="23"/>
      <c r="H22" s="202"/>
      <c r="I22" s="202"/>
      <c r="J22" s="202">
        <v>1</v>
      </c>
      <c r="K22" s="5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3" ht="15.75" customHeight="1">
      <c r="A23" s="17"/>
      <c r="B23" s="17"/>
      <c r="C23" s="17"/>
      <c r="D23" s="17"/>
      <c r="E23" s="17"/>
      <c r="F23" s="23"/>
      <c r="G23" s="9"/>
      <c r="H23" s="55"/>
      <c r="I23" s="55"/>
      <c r="J23" s="5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17" ht="21" customHeight="1">
      <c r="A24" s="67"/>
      <c r="B24" s="55"/>
      <c r="C24" s="55"/>
      <c r="D24" s="55"/>
      <c r="E24" s="55"/>
      <c r="F24" s="17"/>
      <c r="G24" s="2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7" ht="19.5" customHeight="1">
      <c r="A25" s="26"/>
      <c r="F25" s="55"/>
      <c r="G25" s="21"/>
    </row>
  </sheetData>
  <mergeCells count="7">
    <mergeCell ref="H1:K1"/>
    <mergeCell ref="A1:F1"/>
    <mergeCell ref="D3:D4"/>
    <mergeCell ref="E3:F3"/>
    <mergeCell ref="A3:A4"/>
    <mergeCell ref="B3:C3"/>
    <mergeCell ref="A2:F2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G5" sqref="G5"/>
    </sheetView>
  </sheetViews>
  <sheetFormatPr defaultColWidth="9.00390625" defaultRowHeight="14.25"/>
  <cols>
    <col min="1" max="1" width="12.125" style="0" customWidth="1"/>
    <col min="2" max="2" width="5.125" style="0" customWidth="1"/>
    <col min="3" max="3" width="8.00390625" style="0" customWidth="1"/>
    <col min="4" max="4" width="7.50390625" style="0" customWidth="1"/>
    <col min="5" max="5" width="8.25390625" style="0" customWidth="1"/>
    <col min="6" max="6" width="6.375" style="0" customWidth="1"/>
    <col min="7" max="7" width="15.375" style="111" customWidth="1"/>
    <col min="8" max="8" width="14.375" style="0" customWidth="1"/>
    <col min="9" max="9" width="8.50390625" style="57" customWidth="1"/>
    <col min="10" max="10" width="7.875" style="57" customWidth="1"/>
    <col min="11" max="11" width="8.125" style="0" customWidth="1"/>
    <col min="12" max="12" width="8.25390625" style="0" customWidth="1"/>
    <col min="13" max="13" width="8.00390625" style="0" customWidth="1"/>
  </cols>
  <sheetData>
    <row r="1" spans="1:26" ht="27.75" customHeight="1">
      <c r="A1" s="252" t="s">
        <v>220</v>
      </c>
      <c r="B1" s="252"/>
      <c r="C1" s="252"/>
      <c r="D1" s="252"/>
      <c r="E1" s="252"/>
      <c r="F1" s="252"/>
      <c r="G1" s="2"/>
      <c r="H1" s="251" t="s">
        <v>123</v>
      </c>
      <c r="I1" s="251"/>
      <c r="J1" s="251"/>
      <c r="K1" s="251"/>
      <c r="L1" s="25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>
      <c r="A2" s="253" t="s">
        <v>1</v>
      </c>
      <c r="B2" s="255" t="s">
        <v>2</v>
      </c>
      <c r="C2" s="257" t="s">
        <v>116</v>
      </c>
      <c r="D2" s="258"/>
      <c r="E2" s="257" t="s">
        <v>138</v>
      </c>
      <c r="F2" s="259"/>
      <c r="G2" s="25"/>
      <c r="H2" s="224" t="s">
        <v>113</v>
      </c>
      <c r="I2" s="224"/>
      <c r="J2" s="224"/>
      <c r="K2" s="224"/>
      <c r="L2" s="224"/>
      <c r="M2" s="6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254"/>
      <c r="B3" s="256"/>
      <c r="C3" s="4" t="s">
        <v>31</v>
      </c>
      <c r="D3" s="4" t="s">
        <v>23</v>
      </c>
      <c r="E3" s="4" t="s">
        <v>31</v>
      </c>
      <c r="F3" s="58" t="s">
        <v>23</v>
      </c>
      <c r="G3" s="25"/>
      <c r="H3" s="253" t="s">
        <v>114</v>
      </c>
      <c r="I3" s="257" t="s">
        <v>232</v>
      </c>
      <c r="J3" s="258"/>
      <c r="K3" s="257" t="s">
        <v>233</v>
      </c>
      <c r="L3" s="259"/>
      <c r="M3" s="6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" customHeight="1">
      <c r="A4" s="227" t="s">
        <v>22</v>
      </c>
      <c r="B4" s="229" t="s">
        <v>3</v>
      </c>
      <c r="C4" s="261">
        <v>506194</v>
      </c>
      <c r="D4" s="263">
        <v>13.9</v>
      </c>
      <c r="E4" s="261">
        <v>2980824</v>
      </c>
      <c r="F4" s="263">
        <v>7.1</v>
      </c>
      <c r="G4" s="2">
        <f>G6+E8+E15</f>
        <v>2978132</v>
      </c>
      <c r="H4" s="254"/>
      <c r="I4" s="41" t="s">
        <v>115</v>
      </c>
      <c r="J4" s="41" t="s">
        <v>118</v>
      </c>
      <c r="K4" s="117" t="s">
        <v>115</v>
      </c>
      <c r="L4" s="118" t="s">
        <v>118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228"/>
      <c r="B5" s="260"/>
      <c r="C5" s="262"/>
      <c r="D5" s="264"/>
      <c r="E5" s="262"/>
      <c r="F5" s="264"/>
      <c r="G5" s="108"/>
      <c r="H5" s="100" t="s">
        <v>18</v>
      </c>
      <c r="I5" s="79">
        <v>198637</v>
      </c>
      <c r="J5" s="116">
        <v>6.516341796927372</v>
      </c>
      <c r="K5" s="150">
        <v>8726</v>
      </c>
      <c r="L5" s="59">
        <v>64.05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225" t="s">
        <v>134</v>
      </c>
      <c r="B6" s="260" t="s">
        <v>3</v>
      </c>
      <c r="C6" s="262">
        <v>138126</v>
      </c>
      <c r="D6" s="264">
        <v>4.8</v>
      </c>
      <c r="E6" s="262">
        <v>138126</v>
      </c>
      <c r="F6" s="264">
        <v>4.8</v>
      </c>
      <c r="G6" s="108">
        <v>135434</v>
      </c>
      <c r="H6" s="95" t="s">
        <v>61</v>
      </c>
      <c r="I6" s="11">
        <v>9117</v>
      </c>
      <c r="J6" s="116">
        <v>-5.689458984172957</v>
      </c>
      <c r="K6" s="116">
        <v>1896</v>
      </c>
      <c r="L6" s="59">
        <v>144.9612403100775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226"/>
      <c r="B7" s="260"/>
      <c r="C7" s="262"/>
      <c r="D7" s="264"/>
      <c r="E7" s="262"/>
      <c r="F7" s="264"/>
      <c r="G7" s="108"/>
      <c r="H7" s="95" t="s">
        <v>62</v>
      </c>
      <c r="I7" s="11">
        <v>21882</v>
      </c>
      <c r="J7" s="116">
        <v>-17.8</v>
      </c>
      <c r="K7" s="116">
        <v>4527</v>
      </c>
      <c r="L7" s="59">
        <v>241.91842900302115</v>
      </c>
      <c r="M7" s="3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225" t="s">
        <v>135</v>
      </c>
      <c r="B8" s="260" t="s">
        <v>3</v>
      </c>
      <c r="C8" s="262">
        <v>217461</v>
      </c>
      <c r="D8" s="264">
        <v>13.4</v>
      </c>
      <c r="E8" s="262">
        <v>2566505</v>
      </c>
      <c r="F8" s="264">
        <v>5.6</v>
      </c>
      <c r="G8" s="109"/>
      <c r="H8" s="95" t="s">
        <v>63</v>
      </c>
      <c r="I8" s="11">
        <v>8282</v>
      </c>
      <c r="J8" s="116">
        <v>11.5</v>
      </c>
      <c r="K8" s="116">
        <v>287</v>
      </c>
      <c r="L8" s="59">
        <v>2.5</v>
      </c>
      <c r="M8" s="3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226"/>
      <c r="B9" s="260"/>
      <c r="C9" s="262"/>
      <c r="D9" s="264"/>
      <c r="E9" s="262"/>
      <c r="F9" s="264"/>
      <c r="G9" s="108"/>
      <c r="H9" s="90" t="s">
        <v>64</v>
      </c>
      <c r="I9" s="11">
        <v>26045</v>
      </c>
      <c r="J9" s="116">
        <v>33.5</v>
      </c>
      <c r="K9" s="116">
        <v>500</v>
      </c>
      <c r="L9" s="59">
        <v>13.895216400911162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220" t="s">
        <v>5</v>
      </c>
      <c r="B10" s="260" t="s">
        <v>3</v>
      </c>
      <c r="C10" s="262">
        <v>161061</v>
      </c>
      <c r="D10" s="264">
        <v>13.6</v>
      </c>
      <c r="E10" s="262">
        <v>2509509</v>
      </c>
      <c r="F10" s="264">
        <v>5.3</v>
      </c>
      <c r="G10" s="108"/>
      <c r="H10" s="95" t="s">
        <v>71</v>
      </c>
      <c r="I10" s="11">
        <v>56401</v>
      </c>
      <c r="J10" s="116">
        <v>-3.401442101837737</v>
      </c>
      <c r="K10" s="116">
        <v>4322</v>
      </c>
      <c r="L10" s="59">
        <v>591.52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220"/>
      <c r="B11" s="260"/>
      <c r="C11" s="262"/>
      <c r="D11" s="264"/>
      <c r="E11" s="262"/>
      <c r="F11" s="264"/>
      <c r="G11" s="108"/>
      <c r="H11" s="95" t="s">
        <v>65</v>
      </c>
      <c r="I11" s="11">
        <v>6603</v>
      </c>
      <c r="J11" s="116">
        <v>48.548931383577056</v>
      </c>
      <c r="K11" s="116">
        <v>26</v>
      </c>
      <c r="L11" s="59">
        <v>-89.80392156862746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199" t="s">
        <v>19</v>
      </c>
      <c r="B12" s="53" t="s">
        <v>3</v>
      </c>
      <c r="C12" s="60">
        <v>132746</v>
      </c>
      <c r="D12" s="78">
        <v>14.6</v>
      </c>
      <c r="E12" s="60">
        <v>2445706</v>
      </c>
      <c r="F12" s="198">
        <v>5.3</v>
      </c>
      <c r="G12" s="108"/>
      <c r="H12" s="95" t="s">
        <v>66</v>
      </c>
      <c r="I12" s="11">
        <v>3191</v>
      </c>
      <c r="J12" s="116">
        <v>-21.78921568627451</v>
      </c>
      <c r="K12" s="116">
        <v>510</v>
      </c>
      <c r="L12" s="59">
        <v>0.591715976331361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221" t="s">
        <v>6</v>
      </c>
      <c r="B13" s="260" t="s">
        <v>3</v>
      </c>
      <c r="C13" s="262">
        <v>56400</v>
      </c>
      <c r="D13" s="234">
        <v>13.1</v>
      </c>
      <c r="E13" s="262">
        <v>57000</v>
      </c>
      <c r="F13" s="264">
        <v>14.3</v>
      </c>
      <c r="G13" s="2"/>
      <c r="H13" s="95" t="s">
        <v>67</v>
      </c>
      <c r="I13" s="11">
        <v>7154</v>
      </c>
      <c r="J13" s="116">
        <v>8.246330761083364</v>
      </c>
      <c r="K13" s="116">
        <v>50</v>
      </c>
      <c r="L13" s="59">
        <v>400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.25" customHeight="1">
      <c r="A14" s="221"/>
      <c r="B14" s="260"/>
      <c r="C14" s="262"/>
      <c r="D14" s="234"/>
      <c r="E14" s="262"/>
      <c r="F14" s="264"/>
      <c r="G14" s="2"/>
      <c r="H14" s="95" t="s">
        <v>68</v>
      </c>
      <c r="I14" s="11">
        <v>10485</v>
      </c>
      <c r="J14" s="116">
        <v>87.7</v>
      </c>
      <c r="K14" s="116">
        <v>700</v>
      </c>
      <c r="L14" s="59">
        <v>-32.17054263565892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220" t="s">
        <v>136</v>
      </c>
      <c r="B15" s="260" t="s">
        <v>3</v>
      </c>
      <c r="C15" s="235">
        <v>150607</v>
      </c>
      <c r="D15" s="215">
        <v>23.8</v>
      </c>
      <c r="E15" s="235">
        <v>276193</v>
      </c>
      <c r="F15" s="217">
        <v>20.1</v>
      </c>
      <c r="G15" s="2"/>
      <c r="H15" s="90" t="s">
        <v>69</v>
      </c>
      <c r="I15" s="11">
        <v>34277</v>
      </c>
      <c r="J15" s="116">
        <v>21.437681570183507</v>
      </c>
      <c r="K15" s="116">
        <v>130</v>
      </c>
      <c r="L15" s="59">
        <v>-81.37535816618912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222"/>
      <c r="B16" s="223"/>
      <c r="C16" s="214"/>
      <c r="D16" s="216"/>
      <c r="E16" s="214"/>
      <c r="F16" s="218"/>
      <c r="G16" s="2"/>
      <c r="H16" s="10"/>
      <c r="I16" s="11"/>
      <c r="J16" s="11"/>
      <c r="K16" s="116"/>
      <c r="L16" s="5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.75" customHeight="1">
      <c r="A17" s="145" t="s">
        <v>224</v>
      </c>
      <c r="B17" s="41" t="s">
        <v>225</v>
      </c>
      <c r="C17" s="231" t="s">
        <v>237</v>
      </c>
      <c r="D17" s="233"/>
      <c r="E17" s="231" t="s">
        <v>226</v>
      </c>
      <c r="F17" s="232"/>
      <c r="G17" s="2"/>
      <c r="H17" s="42"/>
      <c r="I17" s="24"/>
      <c r="J17" s="24"/>
      <c r="K17" s="24"/>
      <c r="L17" s="5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219" t="s">
        <v>29</v>
      </c>
      <c r="B18" s="219"/>
      <c r="C18" s="219"/>
      <c r="D18" s="219"/>
      <c r="E18" s="219"/>
      <c r="F18" s="219"/>
      <c r="G18" s="110"/>
      <c r="H18" s="230" t="s">
        <v>30</v>
      </c>
      <c r="I18" s="230"/>
      <c r="J18" s="230"/>
      <c r="K18" s="230"/>
      <c r="L18" s="23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26">
        <v>2</v>
      </c>
      <c r="B19" s="30"/>
      <c r="C19" s="31"/>
      <c r="D19" s="31"/>
      <c r="E19" s="26"/>
      <c r="F19" s="31"/>
      <c r="H19" s="32"/>
      <c r="I19" s="39"/>
      <c r="J19" s="39"/>
      <c r="K19" s="33">
        <v>15</v>
      </c>
      <c r="L19" s="3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1" spans="5:10" ht="14.25">
      <c r="E21" s="111"/>
      <c r="G21" s="57"/>
      <c r="H21" s="57"/>
      <c r="I21"/>
      <c r="J21"/>
    </row>
    <row r="22" spans="5:10" ht="14.25">
      <c r="E22" s="111"/>
      <c r="G22" s="57"/>
      <c r="H22" s="57"/>
      <c r="I22"/>
      <c r="J22"/>
    </row>
    <row r="23" spans="5:10" ht="14.25">
      <c r="E23" s="111"/>
      <c r="G23" s="57"/>
      <c r="H23" s="57"/>
      <c r="I23"/>
      <c r="J23"/>
    </row>
    <row r="24" spans="5:10" ht="14.25">
      <c r="E24" s="111"/>
      <c r="G24" s="57"/>
      <c r="H24" s="57"/>
      <c r="I24"/>
      <c r="J24"/>
    </row>
  </sheetData>
  <mergeCells count="50">
    <mergeCell ref="B15:B16"/>
    <mergeCell ref="H2:L2"/>
    <mergeCell ref="I3:J3"/>
    <mergeCell ref="K3:L3"/>
    <mergeCell ref="H3:H4"/>
    <mergeCell ref="E10:E11"/>
    <mergeCell ref="C6:C7"/>
    <mergeCell ref="D6:D7"/>
    <mergeCell ref="C8:C9"/>
    <mergeCell ref="D8:D9"/>
    <mergeCell ref="A18:F18"/>
    <mergeCell ref="F10:F11"/>
    <mergeCell ref="A10:A11"/>
    <mergeCell ref="B10:B11"/>
    <mergeCell ref="C10:C11"/>
    <mergeCell ref="D10:D11"/>
    <mergeCell ref="E13:E14"/>
    <mergeCell ref="A13:A14"/>
    <mergeCell ref="B13:B14"/>
    <mergeCell ref="A15:A16"/>
    <mergeCell ref="H18:L18"/>
    <mergeCell ref="E17:F17"/>
    <mergeCell ref="C17:D17"/>
    <mergeCell ref="D13:D14"/>
    <mergeCell ref="C15:C16"/>
    <mergeCell ref="D15:D16"/>
    <mergeCell ref="E15:E16"/>
    <mergeCell ref="F13:F14"/>
    <mergeCell ref="C13:C14"/>
    <mergeCell ref="F15:F16"/>
    <mergeCell ref="A8:A9"/>
    <mergeCell ref="B8:B9"/>
    <mergeCell ref="F4:F5"/>
    <mergeCell ref="E6:E7"/>
    <mergeCell ref="F6:F7"/>
    <mergeCell ref="E8:E9"/>
    <mergeCell ref="F8:F9"/>
    <mergeCell ref="A4:A5"/>
    <mergeCell ref="B4:B5"/>
    <mergeCell ref="A6:A7"/>
    <mergeCell ref="B6:B7"/>
    <mergeCell ref="C4:C5"/>
    <mergeCell ref="D4:D5"/>
    <mergeCell ref="E4:E5"/>
    <mergeCell ref="H1:L1"/>
    <mergeCell ref="A1:F1"/>
    <mergeCell ref="A2:A3"/>
    <mergeCell ref="B2:B3"/>
    <mergeCell ref="C2:D2"/>
    <mergeCell ref="E2:F2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I16" sqref="I16"/>
    </sheetView>
  </sheetViews>
  <sheetFormatPr defaultColWidth="9.00390625" defaultRowHeight="14.25"/>
  <cols>
    <col min="1" max="1" width="16.75390625" style="0" customWidth="1"/>
    <col min="2" max="2" width="8.75390625" style="57" customWidth="1"/>
    <col min="3" max="3" width="10.75390625" style="57" customWidth="1"/>
    <col min="4" max="4" width="7.375" style="57" customWidth="1"/>
    <col min="5" max="5" width="5.625" style="0" hidden="1" customWidth="1"/>
    <col min="6" max="6" width="18.125" style="0" customWidth="1"/>
    <col min="7" max="7" width="19.875" style="0" customWidth="1"/>
    <col min="8" max="8" width="6.125" style="0" customWidth="1"/>
    <col min="9" max="9" width="8.25390625" style="0" customWidth="1"/>
    <col min="10" max="10" width="8.00390625" style="0" customWidth="1"/>
    <col min="11" max="11" width="7.375" style="0" customWidth="1"/>
  </cols>
  <sheetData>
    <row r="1" spans="1:25" ht="48.75" customHeight="1" thickBot="1">
      <c r="A1" s="203" t="s">
        <v>131</v>
      </c>
      <c r="B1" s="203"/>
      <c r="C1" s="203"/>
      <c r="D1" s="203"/>
      <c r="E1" s="72"/>
      <c r="F1" s="2"/>
      <c r="G1" s="242" t="s">
        <v>205</v>
      </c>
      <c r="H1" s="252"/>
      <c r="I1" s="252"/>
      <c r="J1" s="252"/>
      <c r="K1" s="25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.75" customHeight="1">
      <c r="A2" s="253" t="s">
        <v>32</v>
      </c>
      <c r="B2" s="253" t="s">
        <v>33</v>
      </c>
      <c r="C2" s="255" t="s">
        <v>129</v>
      </c>
      <c r="D2" s="204" t="s">
        <v>51</v>
      </c>
      <c r="E2" s="206"/>
      <c r="F2" s="5"/>
      <c r="G2" s="253" t="s">
        <v>32</v>
      </c>
      <c r="H2" s="253" t="s">
        <v>33</v>
      </c>
      <c r="I2" s="255" t="s">
        <v>34</v>
      </c>
      <c r="J2" s="255" t="s">
        <v>35</v>
      </c>
      <c r="K2" s="204" t="s">
        <v>51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3.25" customHeight="1">
      <c r="A3" s="254"/>
      <c r="B3" s="254"/>
      <c r="C3" s="256"/>
      <c r="D3" s="205"/>
      <c r="E3" s="206"/>
      <c r="F3" s="5"/>
      <c r="G3" s="254"/>
      <c r="H3" s="254"/>
      <c r="I3" s="256"/>
      <c r="J3" s="256"/>
      <c r="K3" s="20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" customHeight="1">
      <c r="A4" s="133" t="s">
        <v>196</v>
      </c>
      <c r="B4" s="134" t="s">
        <v>188</v>
      </c>
      <c r="C4" s="151">
        <v>4013708</v>
      </c>
      <c r="D4" s="43">
        <v>0.7</v>
      </c>
      <c r="E4" s="127"/>
      <c r="F4" s="9"/>
      <c r="G4" s="16" t="s">
        <v>57</v>
      </c>
      <c r="H4" s="14" t="s">
        <v>36</v>
      </c>
      <c r="I4" s="170">
        <v>223531.8</v>
      </c>
      <c r="J4" s="171">
        <v>206304.61</v>
      </c>
      <c r="K4" s="15">
        <v>5.43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133" t="s">
        <v>197</v>
      </c>
      <c r="B5" s="134" t="s">
        <v>198</v>
      </c>
      <c r="C5" s="151">
        <v>649075</v>
      </c>
      <c r="D5" s="43">
        <v>0.4</v>
      </c>
      <c r="E5" s="127"/>
      <c r="F5" s="9"/>
      <c r="G5" s="16" t="s">
        <v>37</v>
      </c>
      <c r="H5" s="14" t="s">
        <v>36</v>
      </c>
      <c r="I5" s="171">
        <v>76396.26</v>
      </c>
      <c r="J5" s="171">
        <v>69543.84</v>
      </c>
      <c r="K5" s="20">
        <v>3.3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customHeight="1">
      <c r="A6" s="135" t="s">
        <v>199</v>
      </c>
      <c r="B6" s="134" t="s">
        <v>188</v>
      </c>
      <c r="C6" s="201">
        <v>131386.2</v>
      </c>
      <c r="D6" s="43">
        <v>26.9</v>
      </c>
      <c r="E6" s="47"/>
      <c r="F6" s="9"/>
      <c r="G6" s="16" t="s">
        <v>38</v>
      </c>
      <c r="H6" s="14" t="s">
        <v>39</v>
      </c>
      <c r="I6" s="79">
        <v>5172.02</v>
      </c>
      <c r="J6" s="79">
        <v>4954.1</v>
      </c>
      <c r="K6" s="43" t="s">
        <v>201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" customHeight="1">
      <c r="A7" s="135" t="s">
        <v>185</v>
      </c>
      <c r="B7" s="134" t="s">
        <v>186</v>
      </c>
      <c r="C7" s="12">
        <v>20074</v>
      </c>
      <c r="D7" s="43">
        <v>2.2</v>
      </c>
      <c r="E7" s="47"/>
      <c r="F7" s="9"/>
      <c r="G7" s="16" t="s">
        <v>40</v>
      </c>
      <c r="H7" s="14" t="s">
        <v>39</v>
      </c>
      <c r="I7" s="172">
        <v>57991.39</v>
      </c>
      <c r="J7" s="172">
        <v>54087.6</v>
      </c>
      <c r="K7" s="43" t="s">
        <v>202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>
      <c r="A8" s="135" t="s">
        <v>187</v>
      </c>
      <c r="B8" s="136" t="s">
        <v>188</v>
      </c>
      <c r="C8" s="12">
        <v>4961</v>
      </c>
      <c r="D8" s="43">
        <v>160.3</v>
      </c>
      <c r="E8" s="47"/>
      <c r="F8" s="9"/>
      <c r="G8" s="16" t="s">
        <v>41</v>
      </c>
      <c r="H8" s="14" t="s">
        <v>39</v>
      </c>
      <c r="I8" s="172">
        <v>81047.69</v>
      </c>
      <c r="J8" s="172">
        <v>75020.01</v>
      </c>
      <c r="K8" s="43" t="s">
        <v>203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" customHeight="1">
      <c r="A9" s="135" t="s">
        <v>189</v>
      </c>
      <c r="B9" s="136" t="s">
        <v>139</v>
      </c>
      <c r="C9" s="12">
        <v>11333</v>
      </c>
      <c r="D9" s="43">
        <v>-21.6</v>
      </c>
      <c r="E9" s="47"/>
      <c r="F9" s="9"/>
      <c r="G9" s="16" t="s">
        <v>42</v>
      </c>
      <c r="H9" s="14" t="s">
        <v>39</v>
      </c>
      <c r="I9" s="79">
        <v>2924.44</v>
      </c>
      <c r="J9" s="79">
        <v>2699.06</v>
      </c>
      <c r="K9" s="43" t="s">
        <v>204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8" customHeight="1">
      <c r="A10" s="135" t="s">
        <v>190</v>
      </c>
      <c r="B10" s="136" t="s">
        <v>139</v>
      </c>
      <c r="C10" s="12">
        <v>480255.1</v>
      </c>
      <c r="D10" s="43">
        <v>-3.8</v>
      </c>
      <c r="E10" s="47"/>
      <c r="F10" s="9"/>
      <c r="G10" s="35" t="s">
        <v>43</v>
      </c>
      <c r="H10" s="14" t="s">
        <v>117</v>
      </c>
      <c r="I10" s="12">
        <v>261010</v>
      </c>
      <c r="J10" s="12">
        <v>244478</v>
      </c>
      <c r="K10" s="50">
        <f>(I10-J10)/J10*100</f>
        <v>6.762162648581876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8" customHeight="1">
      <c r="A11" s="135" t="s">
        <v>200</v>
      </c>
      <c r="B11" s="136" t="s">
        <v>191</v>
      </c>
      <c r="C11" s="12">
        <v>419620</v>
      </c>
      <c r="D11" s="43">
        <v>-52.8</v>
      </c>
      <c r="E11" s="47"/>
      <c r="F11" s="9"/>
      <c r="G11" s="16" t="s">
        <v>45</v>
      </c>
      <c r="H11" s="14" t="s">
        <v>46</v>
      </c>
      <c r="I11" s="12">
        <v>77680</v>
      </c>
      <c r="J11" s="12">
        <v>71493</v>
      </c>
      <c r="K11" s="50">
        <f aca="true" t="shared" si="0" ref="K11:K16">(I11-J11)/J11*100</f>
        <v>8.653994097324214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8" customHeight="1">
      <c r="A12" s="135" t="s">
        <v>192</v>
      </c>
      <c r="B12" s="136" t="s">
        <v>193</v>
      </c>
      <c r="C12" s="12">
        <v>11743643</v>
      </c>
      <c r="D12" s="43">
        <v>19.3</v>
      </c>
      <c r="E12" s="47"/>
      <c r="F12" s="9"/>
      <c r="G12" s="18" t="s">
        <v>157</v>
      </c>
      <c r="H12" s="14" t="s">
        <v>44</v>
      </c>
      <c r="I12" s="12">
        <v>173215</v>
      </c>
      <c r="J12" s="12">
        <v>161470</v>
      </c>
      <c r="K12" s="50">
        <f t="shared" si="0"/>
        <v>7.27379699015297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4.75" customHeight="1">
      <c r="A13" s="135" t="s">
        <v>194</v>
      </c>
      <c r="B13" s="191" t="s">
        <v>209</v>
      </c>
      <c r="C13" s="12">
        <v>813020</v>
      </c>
      <c r="D13" s="43">
        <v>-22.9</v>
      </c>
      <c r="E13" s="47"/>
      <c r="F13" s="9"/>
      <c r="G13" s="16" t="s">
        <v>45</v>
      </c>
      <c r="H13" s="14" t="s">
        <v>46</v>
      </c>
      <c r="I13" s="11">
        <v>55983</v>
      </c>
      <c r="J13" s="11">
        <v>51160</v>
      </c>
      <c r="K13" s="50">
        <f t="shared" si="0"/>
        <v>9.427286942924159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8" customHeight="1">
      <c r="A14" s="135"/>
      <c r="B14" s="136"/>
      <c r="C14" s="12"/>
      <c r="D14" s="43"/>
      <c r="E14" s="47"/>
      <c r="F14" s="9"/>
      <c r="G14" s="16" t="s">
        <v>47</v>
      </c>
      <c r="H14" s="14" t="s">
        <v>44</v>
      </c>
      <c r="I14" s="11">
        <v>54052</v>
      </c>
      <c r="J14" s="11">
        <v>51291</v>
      </c>
      <c r="K14" s="50">
        <f t="shared" si="0"/>
        <v>5.383010664639021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8" customHeight="1">
      <c r="A15" s="135"/>
      <c r="B15" s="136"/>
      <c r="C15" s="12"/>
      <c r="D15" s="43"/>
      <c r="E15" s="47"/>
      <c r="F15" s="9"/>
      <c r="G15" s="16" t="s">
        <v>45</v>
      </c>
      <c r="H15" s="14" t="s">
        <v>46</v>
      </c>
      <c r="I15" s="11">
        <v>68573</v>
      </c>
      <c r="J15" s="11">
        <v>67739</v>
      </c>
      <c r="K15" s="50">
        <f t="shared" si="0"/>
        <v>1.2311962089785795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8" customHeight="1">
      <c r="A16" s="135"/>
      <c r="B16" s="136"/>
      <c r="C16" s="12"/>
      <c r="D16" s="43"/>
      <c r="E16" s="47"/>
      <c r="F16" s="9"/>
      <c r="G16" s="16" t="s">
        <v>48</v>
      </c>
      <c r="H16" s="14" t="s">
        <v>46</v>
      </c>
      <c r="I16" s="11">
        <v>27527</v>
      </c>
      <c r="J16" s="11">
        <v>27577</v>
      </c>
      <c r="K16" s="50">
        <f t="shared" si="0"/>
        <v>-0.18131051238350798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8" customHeight="1">
      <c r="A17" s="135" t="s">
        <v>183</v>
      </c>
      <c r="B17" s="136" t="s">
        <v>130</v>
      </c>
      <c r="C17" s="12">
        <v>27740.3</v>
      </c>
      <c r="D17" s="43">
        <v>16.6</v>
      </c>
      <c r="E17" s="47"/>
      <c r="F17" s="9"/>
      <c r="G17" s="16" t="s">
        <v>49</v>
      </c>
      <c r="H17" s="14" t="s">
        <v>46</v>
      </c>
      <c r="I17" s="11">
        <v>23304</v>
      </c>
      <c r="J17" s="11">
        <v>20908</v>
      </c>
      <c r="K17" s="43" t="s">
        <v>207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8" customHeight="1">
      <c r="A18" s="137"/>
      <c r="B18" s="138"/>
      <c r="C18" s="188"/>
      <c r="D18" s="68"/>
      <c r="E18" s="132"/>
      <c r="F18" s="23"/>
      <c r="G18" s="46" t="s">
        <v>50</v>
      </c>
      <c r="H18" s="41" t="s">
        <v>46</v>
      </c>
      <c r="I18" s="24">
        <v>88585</v>
      </c>
      <c r="J18" s="24">
        <v>85247</v>
      </c>
      <c r="K18" s="68" t="s">
        <v>208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1" customHeight="1">
      <c r="A19" s="26">
        <v>14</v>
      </c>
      <c r="E19" s="32"/>
      <c r="F19" s="31"/>
      <c r="G19" s="32"/>
      <c r="H19" s="32"/>
      <c r="I19" s="33"/>
      <c r="J19" s="33">
        <v>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4.25">
      <c r="E20" s="3"/>
    </row>
    <row r="21" ht="14.25">
      <c r="E21" s="3"/>
    </row>
    <row r="22" ht="14.25">
      <c r="E22" s="3"/>
    </row>
    <row r="23" ht="14.25">
      <c r="E23" s="3"/>
    </row>
    <row r="24" ht="14.25">
      <c r="E24" s="3"/>
    </row>
    <row r="25" ht="14.25">
      <c r="E25" s="3"/>
    </row>
    <row r="26" ht="14.25">
      <c r="E26" s="3"/>
    </row>
    <row r="27" ht="14.25">
      <c r="E27" s="3"/>
    </row>
    <row r="28" ht="14.25">
      <c r="E28" s="3"/>
    </row>
  </sheetData>
  <mergeCells count="12">
    <mergeCell ref="I2:I3"/>
    <mergeCell ref="J2:J3"/>
    <mergeCell ref="G1:K1"/>
    <mergeCell ref="A1:D1"/>
    <mergeCell ref="A2:A3"/>
    <mergeCell ref="B2:B3"/>
    <mergeCell ref="C2:C3"/>
    <mergeCell ref="D2:D3"/>
    <mergeCell ref="E2:E3"/>
    <mergeCell ref="K2:K3"/>
    <mergeCell ref="G2:G3"/>
    <mergeCell ref="H2:H3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I19" sqref="I19"/>
    </sheetView>
  </sheetViews>
  <sheetFormatPr defaultColWidth="9.00390625" defaultRowHeight="14.25"/>
  <cols>
    <col min="1" max="1" width="16.75390625" style="0" customWidth="1"/>
    <col min="2" max="2" width="7.625" style="0" customWidth="1"/>
    <col min="3" max="3" width="8.25390625" style="0" customWidth="1"/>
    <col min="4" max="4" width="7.625" style="0" customWidth="1"/>
    <col min="5" max="5" width="6.75390625" style="0" customWidth="1"/>
    <col min="6" max="6" width="19.375" style="0" customWidth="1"/>
    <col min="7" max="7" width="8.875" style="0" customWidth="1"/>
    <col min="8" max="8" width="8.00390625" style="0" customWidth="1"/>
    <col min="9" max="9" width="7.75390625" style="0" customWidth="1"/>
    <col min="11" max="11" width="8.50390625" style="0" customWidth="1"/>
    <col min="12" max="12" width="6.00390625" style="57" customWidth="1"/>
  </cols>
  <sheetData>
    <row r="1" spans="1:26" ht="33.75" customHeight="1">
      <c r="A1" s="209" t="s">
        <v>156</v>
      </c>
      <c r="B1" s="209"/>
      <c r="C1" s="209"/>
      <c r="D1" s="209"/>
      <c r="E1" s="209"/>
      <c r="F1" s="2"/>
      <c r="G1" s="265" t="s">
        <v>180</v>
      </c>
      <c r="H1" s="265"/>
      <c r="I1" s="265"/>
      <c r="J1" s="265"/>
      <c r="K1" s="265"/>
      <c r="L1" s="265"/>
      <c r="M1" s="7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>
      <c r="A2" s="253" t="s">
        <v>1</v>
      </c>
      <c r="B2" s="257" t="s">
        <v>116</v>
      </c>
      <c r="C2" s="258"/>
      <c r="D2" s="270" t="s">
        <v>112</v>
      </c>
      <c r="E2" s="257"/>
      <c r="F2" s="5"/>
      <c r="G2" s="209"/>
      <c r="H2" s="209"/>
      <c r="I2" s="209"/>
      <c r="J2" s="209"/>
      <c r="K2" s="209"/>
      <c r="L2" s="209"/>
      <c r="M2" s="6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2.25" customHeight="1">
      <c r="A3" s="254"/>
      <c r="B3" s="6" t="s">
        <v>52</v>
      </c>
      <c r="C3" s="6" t="s">
        <v>110</v>
      </c>
      <c r="D3" s="4" t="s">
        <v>52</v>
      </c>
      <c r="E3" s="58" t="s">
        <v>110</v>
      </c>
      <c r="F3" s="5"/>
      <c r="G3" s="179" t="s">
        <v>172</v>
      </c>
      <c r="H3" s="117" t="s">
        <v>221</v>
      </c>
      <c r="I3" s="182" t="s">
        <v>173</v>
      </c>
      <c r="J3" s="179" t="s">
        <v>172</v>
      </c>
      <c r="K3" s="117" t="s">
        <v>222</v>
      </c>
      <c r="L3" s="118" t="s">
        <v>173</v>
      </c>
      <c r="M3" s="6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>
      <c r="A4" s="52" t="s">
        <v>20</v>
      </c>
      <c r="B4" s="8">
        <v>406353</v>
      </c>
      <c r="C4" s="120">
        <v>14.6</v>
      </c>
      <c r="D4" s="12">
        <v>3198707</v>
      </c>
      <c r="E4" s="15">
        <v>4.2</v>
      </c>
      <c r="F4" s="9"/>
      <c r="G4" s="266" t="s">
        <v>211</v>
      </c>
      <c r="H4" s="266"/>
      <c r="I4" s="267"/>
      <c r="J4" s="210" t="s">
        <v>212</v>
      </c>
      <c r="K4" s="211"/>
      <c r="L4" s="21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10" t="s">
        <v>7</v>
      </c>
      <c r="B5" s="12">
        <v>336499</v>
      </c>
      <c r="C5" s="48">
        <v>19.2</v>
      </c>
      <c r="D5" s="12">
        <v>312696</v>
      </c>
      <c r="E5" s="15">
        <v>6.5</v>
      </c>
      <c r="F5" s="9"/>
      <c r="G5" s="183" t="s">
        <v>174</v>
      </c>
      <c r="H5" s="7" t="s">
        <v>234</v>
      </c>
      <c r="I5" s="121">
        <v>10</v>
      </c>
      <c r="J5" s="121" t="s">
        <v>174</v>
      </c>
      <c r="K5" s="184">
        <v>186832.5</v>
      </c>
      <c r="L5" s="28">
        <v>14.2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10" t="s">
        <v>8</v>
      </c>
      <c r="B6" s="12">
        <v>69854</v>
      </c>
      <c r="C6" s="48">
        <v>8.8</v>
      </c>
      <c r="D6" s="12">
        <v>2886012</v>
      </c>
      <c r="E6" s="15">
        <v>4.1</v>
      </c>
      <c r="F6" s="9"/>
      <c r="G6" s="95" t="s">
        <v>175</v>
      </c>
      <c r="H6" s="11">
        <v>19798.92</v>
      </c>
      <c r="I6" s="116">
        <v>8.1</v>
      </c>
      <c r="J6" s="116" t="s">
        <v>175</v>
      </c>
      <c r="K6" s="79">
        <v>20595.11</v>
      </c>
      <c r="L6" s="15">
        <v>11.8500883545764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16" t="s">
        <v>9</v>
      </c>
      <c r="B7" s="12">
        <v>0</v>
      </c>
      <c r="C7" s="48">
        <v>0</v>
      </c>
      <c r="D7" s="12">
        <v>143557</v>
      </c>
      <c r="E7" s="15">
        <v>-1.1</v>
      </c>
      <c r="F7" s="9"/>
      <c r="G7" s="95" t="s">
        <v>176</v>
      </c>
      <c r="H7" s="11">
        <v>487.46</v>
      </c>
      <c r="I7" s="116">
        <v>8.4</v>
      </c>
      <c r="J7" s="116" t="s">
        <v>176</v>
      </c>
      <c r="K7" s="79">
        <v>785.14</v>
      </c>
      <c r="L7" s="15">
        <v>11.7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51" t="s">
        <v>10</v>
      </c>
      <c r="B8" s="12">
        <v>261371</v>
      </c>
      <c r="C8" s="48">
        <v>12</v>
      </c>
      <c r="D8" s="12">
        <v>231371</v>
      </c>
      <c r="E8" s="15">
        <v>-0.5</v>
      </c>
      <c r="F8" s="9"/>
      <c r="G8" s="95" t="s">
        <v>177</v>
      </c>
      <c r="H8" s="11">
        <v>372.44</v>
      </c>
      <c r="I8" s="116">
        <v>18.5</v>
      </c>
      <c r="J8" s="116" t="s">
        <v>177</v>
      </c>
      <c r="K8" s="79">
        <v>818.93</v>
      </c>
      <c r="L8" s="15">
        <v>14.5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51" t="s">
        <v>11</v>
      </c>
      <c r="B9" s="12">
        <v>121874</v>
      </c>
      <c r="C9" s="12">
        <v>18.5</v>
      </c>
      <c r="D9" s="12">
        <v>2810671</v>
      </c>
      <c r="E9" s="15">
        <v>4.1</v>
      </c>
      <c r="F9" s="9"/>
      <c r="G9" s="95" t="s">
        <v>178</v>
      </c>
      <c r="H9" s="11">
        <v>236.21</v>
      </c>
      <c r="I9" s="116">
        <v>22.7</v>
      </c>
      <c r="J9" s="116" t="s">
        <v>178</v>
      </c>
      <c r="K9" s="79">
        <v>421.91</v>
      </c>
      <c r="L9" s="15">
        <v>13.9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51" t="s">
        <v>26</v>
      </c>
      <c r="B10" s="12">
        <v>23108</v>
      </c>
      <c r="C10" s="12">
        <v>56.1</v>
      </c>
      <c r="D10" s="12">
        <v>13108</v>
      </c>
      <c r="E10" s="19">
        <v>-0.5</v>
      </c>
      <c r="F10" s="208"/>
      <c r="G10" s="180" t="s">
        <v>179</v>
      </c>
      <c r="H10" s="24">
        <v>125.04</v>
      </c>
      <c r="I10" s="185">
        <v>25.4</v>
      </c>
      <c r="J10" s="185" t="s">
        <v>179</v>
      </c>
      <c r="K10" s="186">
        <v>164.91</v>
      </c>
      <c r="L10" s="187">
        <v>11.4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51" t="s">
        <v>195</v>
      </c>
      <c r="B11" s="12">
        <v>7807</v>
      </c>
      <c r="C11" s="48">
        <v>-5.7</v>
      </c>
      <c r="D11" s="12">
        <v>151364</v>
      </c>
      <c r="E11" s="62">
        <v>-1.3</v>
      </c>
      <c r="F11" s="208"/>
      <c r="G11" s="268" t="s">
        <v>182</v>
      </c>
      <c r="H11" s="268"/>
      <c r="I11" s="269"/>
      <c r="J11" s="212" t="s">
        <v>181</v>
      </c>
      <c r="K11" s="213"/>
      <c r="L11" s="2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>
      <c r="A12" s="207"/>
      <c r="B12" s="207"/>
      <c r="C12" s="207"/>
      <c r="D12" s="207"/>
      <c r="E12" s="207"/>
      <c r="F12" s="208"/>
      <c r="G12" s="183" t="s">
        <v>174</v>
      </c>
      <c r="H12" s="8">
        <v>326236.17</v>
      </c>
      <c r="I12" s="121">
        <v>20.7</v>
      </c>
      <c r="J12" s="121" t="s">
        <v>174</v>
      </c>
      <c r="K12" s="184">
        <v>18499.06263</v>
      </c>
      <c r="L12" s="28">
        <v>7.3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" customHeight="1">
      <c r="A13" s="167" t="s">
        <v>151</v>
      </c>
      <c r="B13" s="105" t="s">
        <v>152</v>
      </c>
      <c r="C13" s="105" t="s">
        <v>149</v>
      </c>
      <c r="D13" s="117" t="s">
        <v>155</v>
      </c>
      <c r="E13" s="169" t="s">
        <v>153</v>
      </c>
      <c r="F13" s="208"/>
      <c r="G13" s="95" t="s">
        <v>175</v>
      </c>
      <c r="H13" s="11">
        <v>16674.46</v>
      </c>
      <c r="I13" s="116">
        <v>15.2</v>
      </c>
      <c r="J13" s="116" t="s">
        <v>175</v>
      </c>
      <c r="K13" s="79">
        <v>5139.0946</v>
      </c>
      <c r="L13" s="15">
        <v>6.5519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158" t="s">
        <v>163</v>
      </c>
      <c r="B14" s="60"/>
      <c r="C14" s="60"/>
      <c r="D14" s="48"/>
      <c r="E14" s="15"/>
      <c r="F14" s="208"/>
      <c r="G14" s="95" t="s">
        <v>176</v>
      </c>
      <c r="H14" s="79">
        <v>408.9122</v>
      </c>
      <c r="I14" s="116">
        <v>10.3</v>
      </c>
      <c r="J14" s="116" t="s">
        <v>176</v>
      </c>
      <c r="K14" s="79">
        <v>19.8637</v>
      </c>
      <c r="L14" s="15">
        <v>6.516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158" t="s">
        <v>145</v>
      </c>
      <c r="B15" s="60"/>
      <c r="C15" s="60"/>
      <c r="D15" s="12"/>
      <c r="E15" s="15"/>
      <c r="F15" s="208"/>
      <c r="G15" s="95" t="s">
        <v>177</v>
      </c>
      <c r="H15" s="79">
        <v>356.2044</v>
      </c>
      <c r="I15" s="11">
        <v>96.4</v>
      </c>
      <c r="J15" s="11" t="s">
        <v>177</v>
      </c>
      <c r="K15" s="79">
        <v>4.7366</v>
      </c>
      <c r="L15" s="15">
        <v>-2.909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156" t="s">
        <v>146</v>
      </c>
      <c r="B16" s="11"/>
      <c r="C16" s="11"/>
      <c r="D16" s="11"/>
      <c r="E16" s="20"/>
      <c r="F16" s="208"/>
      <c r="G16" s="95" t="s">
        <v>178</v>
      </c>
      <c r="H16" s="79">
        <v>184.7644</v>
      </c>
      <c r="I16" s="11">
        <v>25.5</v>
      </c>
      <c r="J16" s="11" t="s">
        <v>178</v>
      </c>
      <c r="K16" s="79">
        <v>17.6027</v>
      </c>
      <c r="L16" s="15">
        <v>1.5017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156" t="s">
        <v>147</v>
      </c>
      <c r="B17" s="11"/>
      <c r="C17" s="11"/>
      <c r="D17" s="11"/>
      <c r="E17" s="20"/>
      <c r="F17" s="208"/>
      <c r="G17" s="42" t="s">
        <v>179</v>
      </c>
      <c r="H17" s="186">
        <v>161.6469</v>
      </c>
      <c r="I17" s="24">
        <v>29.2</v>
      </c>
      <c r="J17" s="24" t="s">
        <v>179</v>
      </c>
      <c r="K17" s="186">
        <v>7.1067</v>
      </c>
      <c r="L17" s="187">
        <v>-11.9657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157" t="s">
        <v>148</v>
      </c>
      <c r="B18" s="24"/>
      <c r="C18" s="24"/>
      <c r="D18" s="24"/>
      <c r="E18" s="29"/>
      <c r="F18" s="208"/>
      <c r="G18" s="32"/>
      <c r="H18" s="39"/>
      <c r="I18" s="34"/>
      <c r="J18" s="34"/>
      <c r="K18" s="34">
        <v>13</v>
      </c>
      <c r="L18" s="86"/>
      <c r="M18" s="4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26">
        <v>4</v>
      </c>
      <c r="B19" s="31"/>
      <c r="C19" s="26"/>
      <c r="D19" s="26"/>
      <c r="E19" s="31"/>
      <c r="F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mergeCells count="14">
    <mergeCell ref="A1:E1"/>
    <mergeCell ref="J4:L4"/>
    <mergeCell ref="J11:L11"/>
    <mergeCell ref="G1:L2"/>
    <mergeCell ref="G4:I4"/>
    <mergeCell ref="G11:I11"/>
    <mergeCell ref="A2:A3"/>
    <mergeCell ref="B2:C2"/>
    <mergeCell ref="D2:E2"/>
    <mergeCell ref="A12:E12"/>
    <mergeCell ref="F17:F18"/>
    <mergeCell ref="F10:F11"/>
    <mergeCell ref="F14:F16"/>
    <mergeCell ref="F12:F13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K15" sqref="K15"/>
    </sheetView>
  </sheetViews>
  <sheetFormatPr defaultColWidth="9.00390625" defaultRowHeight="14.25"/>
  <cols>
    <col min="1" max="1" width="13.75390625" style="0" customWidth="1"/>
    <col min="2" max="2" width="5.50390625" style="0" customWidth="1"/>
    <col min="3" max="3" width="8.00390625" style="0" customWidth="1"/>
    <col min="4" max="4" width="6.00390625" style="0" customWidth="1"/>
    <col min="5" max="5" width="8.875" style="0" customWidth="1"/>
    <col min="6" max="6" width="6.625" style="0" customWidth="1"/>
    <col min="7" max="7" width="17.625" style="0" customWidth="1"/>
    <col min="8" max="8" width="13.00390625" style="0" customWidth="1"/>
    <col min="9" max="9" width="5.50390625" style="0" customWidth="1"/>
    <col min="10" max="10" width="7.625" style="0" customWidth="1"/>
    <col min="11" max="11" width="6.75390625" style="0" customWidth="1"/>
    <col min="12" max="12" width="7.875" style="0" customWidth="1"/>
    <col min="13" max="13" width="6.625" style="0" customWidth="1"/>
  </cols>
  <sheetData>
    <row r="1" spans="1:26" ht="32.25" customHeight="1">
      <c r="A1" s="271" t="s">
        <v>171</v>
      </c>
      <c r="B1" s="271"/>
      <c r="C1" s="271"/>
      <c r="D1" s="271"/>
      <c r="E1" s="271"/>
      <c r="F1" s="271"/>
      <c r="G1" s="2"/>
      <c r="H1" s="242" t="s">
        <v>162</v>
      </c>
      <c r="I1" s="242"/>
      <c r="J1" s="242"/>
      <c r="K1" s="242"/>
      <c r="L1" s="242"/>
      <c r="M1" s="24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253" t="s">
        <v>1</v>
      </c>
      <c r="B2" s="255" t="s">
        <v>2</v>
      </c>
      <c r="C2" s="257" t="s">
        <v>140</v>
      </c>
      <c r="D2" s="258"/>
      <c r="E2" s="257" t="s">
        <v>184</v>
      </c>
      <c r="F2" s="259"/>
      <c r="G2" s="5"/>
      <c r="H2" s="253" t="s">
        <v>1</v>
      </c>
      <c r="I2" s="255" t="s">
        <v>2</v>
      </c>
      <c r="J2" s="257" t="s">
        <v>116</v>
      </c>
      <c r="K2" s="258"/>
      <c r="L2" s="257" t="s">
        <v>111</v>
      </c>
      <c r="M2" s="25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0.5" customHeight="1">
      <c r="A3" s="254"/>
      <c r="B3" s="256"/>
      <c r="C3" s="4" t="s">
        <v>53</v>
      </c>
      <c r="D3" s="4" t="s">
        <v>23</v>
      </c>
      <c r="E3" s="4" t="s">
        <v>53</v>
      </c>
      <c r="F3" s="58" t="s">
        <v>23</v>
      </c>
      <c r="G3" s="5"/>
      <c r="H3" s="254"/>
      <c r="I3" s="256"/>
      <c r="J3" s="4" t="s">
        <v>53</v>
      </c>
      <c r="K3" s="4" t="s">
        <v>23</v>
      </c>
      <c r="L3" s="4" t="s">
        <v>53</v>
      </c>
      <c r="M3" s="58" t="s">
        <v>23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100" t="s">
        <v>18</v>
      </c>
      <c r="B4" s="14" t="s">
        <v>3</v>
      </c>
      <c r="C4" s="7">
        <v>920866</v>
      </c>
      <c r="D4" s="121">
        <v>15.065675699990999</v>
      </c>
      <c r="E4" s="37">
        <v>5722768</v>
      </c>
      <c r="F4" s="49">
        <v>16.61041373413785</v>
      </c>
      <c r="G4" s="9"/>
      <c r="H4" s="84" t="s">
        <v>21</v>
      </c>
      <c r="I4" s="85" t="s">
        <v>3</v>
      </c>
      <c r="J4" s="177">
        <v>132746</v>
      </c>
      <c r="K4" s="120">
        <v>14.6</v>
      </c>
      <c r="L4" s="37">
        <v>2445746</v>
      </c>
      <c r="M4" s="99">
        <v>5.3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95" t="s">
        <v>61</v>
      </c>
      <c r="B5" s="14" t="s">
        <v>3</v>
      </c>
      <c r="C5" s="11">
        <v>36640</v>
      </c>
      <c r="D5" s="79">
        <v>4.82648127485481</v>
      </c>
      <c r="E5" s="38">
        <v>663747</v>
      </c>
      <c r="F5" s="62">
        <v>24.45380703807038</v>
      </c>
      <c r="G5" s="9"/>
      <c r="H5" s="35" t="s">
        <v>16</v>
      </c>
      <c r="I5" s="14" t="s">
        <v>3</v>
      </c>
      <c r="J5" s="12">
        <v>112854</v>
      </c>
      <c r="K5" s="48">
        <v>16.5</v>
      </c>
      <c r="L5" s="38">
        <v>60755</v>
      </c>
      <c r="M5" s="104">
        <v>5.4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95" t="s">
        <v>62</v>
      </c>
      <c r="B6" s="14" t="s">
        <v>3</v>
      </c>
      <c r="C6" s="11">
        <v>56014</v>
      </c>
      <c r="D6" s="116">
        <v>15.430903021060871</v>
      </c>
      <c r="E6" s="44">
        <v>801663</v>
      </c>
      <c r="F6" s="62">
        <v>11.973176598104303</v>
      </c>
      <c r="G6" s="9"/>
      <c r="H6" s="35" t="s">
        <v>15</v>
      </c>
      <c r="I6" s="14" t="s">
        <v>3</v>
      </c>
      <c r="J6" s="80">
        <v>19892</v>
      </c>
      <c r="K6" s="48">
        <v>8.2</v>
      </c>
      <c r="L6" s="38">
        <v>2384991</v>
      </c>
      <c r="M6" s="99">
        <v>5.1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95" t="s">
        <v>63</v>
      </c>
      <c r="B7" s="53" t="s">
        <v>3</v>
      </c>
      <c r="C7" s="11">
        <v>30117</v>
      </c>
      <c r="D7" s="116">
        <v>49.79855757274309</v>
      </c>
      <c r="E7" s="38">
        <v>528263</v>
      </c>
      <c r="F7" s="62">
        <v>27.5</v>
      </c>
      <c r="G7" s="9"/>
      <c r="H7" s="112" t="s">
        <v>14</v>
      </c>
      <c r="I7" s="53" t="s">
        <v>3</v>
      </c>
      <c r="J7" s="80">
        <v>0</v>
      </c>
      <c r="K7" s="80">
        <v>-100</v>
      </c>
      <c r="L7" s="38">
        <v>50143</v>
      </c>
      <c r="M7" s="99">
        <v>9.2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95" t="s">
        <v>64</v>
      </c>
      <c r="B8" s="53" t="s">
        <v>13</v>
      </c>
      <c r="C8" s="11">
        <v>30186</v>
      </c>
      <c r="D8" s="116">
        <v>16.346116785507814</v>
      </c>
      <c r="E8" s="38">
        <v>131869</v>
      </c>
      <c r="F8" s="62">
        <v>-80.21057654934788</v>
      </c>
      <c r="G8" s="9"/>
      <c r="H8" s="51" t="s">
        <v>27</v>
      </c>
      <c r="I8" s="53" t="s">
        <v>13</v>
      </c>
      <c r="J8" s="80">
        <v>94037</v>
      </c>
      <c r="K8" s="48">
        <v>-0.3</v>
      </c>
      <c r="L8" s="38">
        <v>52886</v>
      </c>
      <c r="M8" s="115">
        <v>0.5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95" t="s">
        <v>72</v>
      </c>
      <c r="B9" s="14" t="s">
        <v>13</v>
      </c>
      <c r="C9" s="11">
        <v>94500</v>
      </c>
      <c r="D9" s="116">
        <v>15.148413510747183</v>
      </c>
      <c r="E9" s="80">
        <v>1129611</v>
      </c>
      <c r="F9" s="62">
        <v>10.152433256817673</v>
      </c>
      <c r="G9" s="9"/>
      <c r="H9" s="51" t="s">
        <v>213</v>
      </c>
      <c r="I9" s="14" t="s">
        <v>13</v>
      </c>
      <c r="J9" s="79">
        <v>32157</v>
      </c>
      <c r="K9" s="116">
        <v>7.5</v>
      </c>
      <c r="L9" s="38">
        <v>2341170</v>
      </c>
      <c r="M9" s="115">
        <v>4.9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95" t="s">
        <v>65</v>
      </c>
      <c r="B10" s="53" t="s">
        <v>3</v>
      </c>
      <c r="C10" s="11">
        <v>46188</v>
      </c>
      <c r="D10" s="116">
        <v>12.030658775589398</v>
      </c>
      <c r="E10" s="80">
        <v>580706</v>
      </c>
      <c r="F10" s="62">
        <v>55.423576391491</v>
      </c>
      <c r="G10" s="9"/>
      <c r="H10" s="51" t="s">
        <v>214</v>
      </c>
      <c r="I10" s="53" t="s">
        <v>3</v>
      </c>
      <c r="J10" s="79">
        <v>6552</v>
      </c>
      <c r="K10" s="116">
        <v>-1.4</v>
      </c>
      <c r="L10" s="38">
        <v>1548</v>
      </c>
      <c r="M10" s="114">
        <v>-0.6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95" t="s">
        <v>66</v>
      </c>
      <c r="B11" s="14" t="s">
        <v>13</v>
      </c>
      <c r="C11" s="11">
        <v>34792</v>
      </c>
      <c r="D11" s="116">
        <v>25.034140731689792</v>
      </c>
      <c r="E11" s="80">
        <v>383989</v>
      </c>
      <c r="F11" s="62">
        <v>58.31268475495875</v>
      </c>
      <c r="G11" s="9"/>
      <c r="H11" s="51" t="s">
        <v>195</v>
      </c>
      <c r="I11" s="14" t="s">
        <v>13</v>
      </c>
      <c r="J11" s="79">
        <v>987</v>
      </c>
      <c r="K11" s="116">
        <v>-4.9</v>
      </c>
      <c r="L11" s="38">
        <v>51100</v>
      </c>
      <c r="M11" s="115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95" t="s">
        <v>67</v>
      </c>
      <c r="B12" s="53" t="s">
        <v>3</v>
      </c>
      <c r="C12" s="11">
        <v>53210</v>
      </c>
      <c r="D12" s="116">
        <v>18.19716557821316</v>
      </c>
      <c r="E12" s="79">
        <v>341332</v>
      </c>
      <c r="F12" s="59">
        <v>70.77623284481854</v>
      </c>
      <c r="G12" s="9"/>
      <c r="H12" s="207"/>
      <c r="I12" s="207"/>
      <c r="J12" s="207"/>
      <c r="K12" s="207"/>
      <c r="L12" s="207"/>
      <c r="M12" s="20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95" t="s">
        <v>68</v>
      </c>
      <c r="B13" s="14" t="s">
        <v>3</v>
      </c>
      <c r="C13" s="11">
        <v>52229</v>
      </c>
      <c r="D13" s="116">
        <v>21.16129630918413</v>
      </c>
      <c r="E13" s="79">
        <v>729227</v>
      </c>
      <c r="F13" s="59">
        <v>61.7</v>
      </c>
      <c r="G13" s="9"/>
      <c r="H13" s="189" t="s">
        <v>150</v>
      </c>
      <c r="I13" s="168" t="s">
        <v>2</v>
      </c>
      <c r="J13" s="105" t="s">
        <v>152</v>
      </c>
      <c r="K13" s="105" t="s">
        <v>149</v>
      </c>
      <c r="L13" s="117" t="s">
        <v>154</v>
      </c>
      <c r="M13" s="169" t="s">
        <v>153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95" t="s">
        <v>69</v>
      </c>
      <c r="B14" s="95" t="s">
        <v>13</v>
      </c>
      <c r="C14" s="11">
        <v>67338</v>
      </c>
      <c r="D14" s="116">
        <v>20.107018639079644</v>
      </c>
      <c r="E14" s="79">
        <v>772437</v>
      </c>
      <c r="F14" s="59">
        <v>59.2</v>
      </c>
      <c r="G14" s="9"/>
      <c r="H14" s="158" t="s">
        <v>163</v>
      </c>
      <c r="I14" s="71" t="s">
        <v>3</v>
      </c>
      <c r="J14" s="12"/>
      <c r="K14" s="12"/>
      <c r="L14" s="48"/>
      <c r="M14" s="1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7" ht="19.5" customHeight="1">
      <c r="A15" s="51"/>
      <c r="B15" s="53"/>
      <c r="C15" s="53"/>
      <c r="D15" s="53"/>
      <c r="E15" s="53"/>
      <c r="F15" s="166"/>
      <c r="G15" s="23"/>
      <c r="H15" s="158" t="s">
        <v>145</v>
      </c>
      <c r="I15" s="71" t="s">
        <v>3</v>
      </c>
      <c r="J15" s="12"/>
      <c r="K15" s="12"/>
      <c r="L15" s="116"/>
      <c r="M15" s="2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13" ht="19.5" customHeight="1">
      <c r="A16" s="159"/>
      <c r="B16" s="160"/>
      <c r="C16" s="161"/>
      <c r="D16" s="161"/>
      <c r="E16" s="161"/>
      <c r="F16" s="162"/>
      <c r="H16" s="156" t="s">
        <v>146</v>
      </c>
      <c r="I16" s="14" t="s">
        <v>3</v>
      </c>
      <c r="J16" s="11"/>
      <c r="K16" s="11"/>
      <c r="L16" s="11"/>
      <c r="M16" s="20"/>
    </row>
    <row r="17" spans="1:13" ht="19.5" customHeight="1">
      <c r="A17" s="174"/>
      <c r="B17" s="161"/>
      <c r="C17" s="161"/>
      <c r="D17" s="161"/>
      <c r="E17" s="161"/>
      <c r="F17" s="162"/>
      <c r="H17" s="156" t="s">
        <v>147</v>
      </c>
      <c r="I17" s="14" t="s">
        <v>3</v>
      </c>
      <c r="J17" s="11"/>
      <c r="K17" s="11"/>
      <c r="L17" s="11"/>
      <c r="M17" s="20"/>
    </row>
    <row r="18" spans="1:13" ht="14.25">
      <c r="A18" s="163"/>
      <c r="B18" s="164"/>
      <c r="C18" s="164"/>
      <c r="D18" s="164"/>
      <c r="E18" s="164"/>
      <c r="F18" s="165"/>
      <c r="H18" s="157" t="s">
        <v>148</v>
      </c>
      <c r="I18" s="41" t="s">
        <v>3</v>
      </c>
      <c r="J18" s="24"/>
      <c r="K18" s="24"/>
      <c r="L18" s="138"/>
      <c r="M18" s="175"/>
    </row>
    <row r="19" spans="1:12" ht="14.25">
      <c r="A19" s="26">
        <v>12</v>
      </c>
      <c r="L19" s="26">
        <v>5</v>
      </c>
    </row>
  </sheetData>
  <mergeCells count="11">
    <mergeCell ref="A1:F1"/>
    <mergeCell ref="A2:A3"/>
    <mergeCell ref="H2:H3"/>
    <mergeCell ref="C2:D2"/>
    <mergeCell ref="E2:F2"/>
    <mergeCell ref="B2:B3"/>
    <mergeCell ref="H1:M1"/>
    <mergeCell ref="H12:M12"/>
    <mergeCell ref="L2:M2"/>
    <mergeCell ref="J2:K2"/>
    <mergeCell ref="I2:I3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I8" sqref="I8"/>
    </sheetView>
  </sheetViews>
  <sheetFormatPr defaultColWidth="9.00390625" defaultRowHeight="14.25"/>
  <cols>
    <col min="1" max="1" width="15.125" style="0" customWidth="1"/>
    <col min="2" max="2" width="9.625" style="0" customWidth="1"/>
    <col min="3" max="3" width="7.625" style="0" customWidth="1"/>
    <col min="4" max="4" width="8.125" style="0" customWidth="1"/>
    <col min="5" max="5" width="8.75390625" style="0" customWidth="1"/>
    <col min="6" max="6" width="20.375" style="0" customWidth="1"/>
    <col min="7" max="7" width="17.00390625" style="0" customWidth="1"/>
    <col min="8" max="8" width="11.50390625" style="0" customWidth="1"/>
    <col min="9" max="9" width="10.75390625" style="0" customWidth="1"/>
  </cols>
  <sheetData>
    <row r="1" spans="1:21" ht="45.75" customHeight="1">
      <c r="A1" s="275" t="s">
        <v>122</v>
      </c>
      <c r="B1" s="275"/>
      <c r="C1" s="275"/>
      <c r="D1" s="275"/>
      <c r="E1" s="275"/>
      <c r="F1" s="2"/>
      <c r="G1" s="197" t="s">
        <v>215</v>
      </c>
      <c r="H1" s="173"/>
      <c r="I1" s="17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0.75" customHeight="1">
      <c r="A2" s="276" t="s">
        <v>90</v>
      </c>
      <c r="B2" s="281" t="s">
        <v>70</v>
      </c>
      <c r="C2" s="281"/>
      <c r="D2" s="281"/>
      <c r="E2" s="281"/>
      <c r="F2" s="5"/>
      <c r="G2" s="253" t="s">
        <v>1</v>
      </c>
      <c r="H2" s="255" t="s">
        <v>161</v>
      </c>
      <c r="I2" s="204" t="s">
        <v>54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1.25" customHeight="1">
      <c r="A3" s="277"/>
      <c r="B3" s="280" t="s">
        <v>160</v>
      </c>
      <c r="C3" s="282"/>
      <c r="D3" s="279" t="s">
        <v>231</v>
      </c>
      <c r="E3" s="280"/>
      <c r="F3" s="5"/>
      <c r="G3" s="272"/>
      <c r="H3" s="273"/>
      <c r="I3" s="27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0.75" customHeight="1">
      <c r="A4" s="278"/>
      <c r="B4" s="105" t="s">
        <v>91</v>
      </c>
      <c r="C4" s="58" t="s">
        <v>110</v>
      </c>
      <c r="D4" s="105" t="s">
        <v>91</v>
      </c>
      <c r="E4" s="106" t="s">
        <v>120</v>
      </c>
      <c r="F4" s="9"/>
      <c r="G4" s="254"/>
      <c r="H4" s="256"/>
      <c r="I4" s="20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6" ht="25.5" customHeight="1">
      <c r="A5" s="94" t="s">
        <v>18</v>
      </c>
      <c r="B5" s="80">
        <v>13268889</v>
      </c>
      <c r="C5" s="48">
        <v>2.5759622365163715</v>
      </c>
      <c r="D5" s="48">
        <v>329.47</v>
      </c>
      <c r="E5" s="62">
        <v>-41.83</v>
      </c>
      <c r="F5" s="9"/>
      <c r="G5" s="95" t="s">
        <v>17</v>
      </c>
      <c r="H5" s="80">
        <v>8995002</v>
      </c>
      <c r="I5" s="113">
        <v>12.1</v>
      </c>
      <c r="J5" s="3"/>
      <c r="K5" s="3"/>
      <c r="L5" s="3"/>
      <c r="M5" s="3"/>
      <c r="N5" s="3"/>
      <c r="O5" s="3"/>
      <c r="P5" s="3"/>
    </row>
    <row r="6" spans="1:16" ht="24" customHeight="1">
      <c r="A6" s="95" t="s">
        <v>61</v>
      </c>
      <c r="B6" s="80">
        <v>1399152</v>
      </c>
      <c r="C6" s="48">
        <v>27.002477141583746</v>
      </c>
      <c r="D6" s="48">
        <v>308.13</v>
      </c>
      <c r="E6" s="99">
        <v>-5.2099999999999795</v>
      </c>
      <c r="F6" s="9"/>
      <c r="G6" s="95" t="s">
        <v>61</v>
      </c>
      <c r="H6" s="80">
        <v>1842576.6</v>
      </c>
      <c r="I6" s="113">
        <v>11.3</v>
      </c>
      <c r="J6" s="3"/>
      <c r="K6" s="3"/>
      <c r="L6" s="3"/>
      <c r="M6" s="3"/>
      <c r="N6" s="3"/>
      <c r="O6" s="3"/>
      <c r="P6" s="3"/>
    </row>
    <row r="7" spans="1:16" ht="21.75" customHeight="1">
      <c r="A7" s="95" t="s">
        <v>62</v>
      </c>
      <c r="B7" s="80">
        <v>5373975</v>
      </c>
      <c r="C7" s="48">
        <v>-9.018333043547312</v>
      </c>
      <c r="D7" s="48">
        <v>326.51</v>
      </c>
      <c r="E7" s="99">
        <v>-75.45</v>
      </c>
      <c r="F7" s="9"/>
      <c r="G7" s="95" t="s">
        <v>62</v>
      </c>
      <c r="H7" s="80">
        <v>2380893.5</v>
      </c>
      <c r="I7" s="113">
        <v>10</v>
      </c>
      <c r="J7" s="3"/>
      <c r="K7" s="3"/>
      <c r="L7" s="3"/>
      <c r="M7" s="3"/>
      <c r="N7" s="3"/>
      <c r="O7" s="3"/>
      <c r="P7" s="3"/>
    </row>
    <row r="8" spans="1:16" ht="17.25" customHeight="1">
      <c r="A8" s="95" t="s">
        <v>63</v>
      </c>
      <c r="B8" s="80">
        <v>3168640</v>
      </c>
      <c r="C8" s="48">
        <v>-1.568436192387379</v>
      </c>
      <c r="D8" s="48">
        <v>1439.58</v>
      </c>
      <c r="E8" s="99">
        <v>-170.7</v>
      </c>
      <c r="F8" s="9"/>
      <c r="G8" s="95" t="s">
        <v>63</v>
      </c>
      <c r="H8" s="80">
        <v>220402.7</v>
      </c>
      <c r="I8" s="113">
        <v>14.4</v>
      </c>
      <c r="J8" s="3"/>
      <c r="K8" s="3"/>
      <c r="L8" s="3"/>
      <c r="M8" s="3"/>
      <c r="N8" s="3"/>
      <c r="O8" s="3"/>
      <c r="P8" s="3"/>
    </row>
    <row r="9" spans="1:16" ht="21" customHeight="1">
      <c r="A9" s="95" t="s">
        <v>64</v>
      </c>
      <c r="B9" s="80">
        <v>1088746</v>
      </c>
      <c r="C9" s="48">
        <v>-20.886883996311557</v>
      </c>
      <c r="D9" s="48">
        <v>231.58</v>
      </c>
      <c r="E9" s="99">
        <v>108.81</v>
      </c>
      <c r="F9" s="17"/>
      <c r="G9" s="95" t="s">
        <v>64</v>
      </c>
      <c r="H9" s="80">
        <v>337042.5</v>
      </c>
      <c r="I9" s="113">
        <v>13.9</v>
      </c>
      <c r="J9" s="3"/>
      <c r="K9" s="3"/>
      <c r="L9" s="3"/>
      <c r="M9" s="3"/>
      <c r="N9" s="3"/>
      <c r="O9" s="3"/>
      <c r="P9" s="3"/>
    </row>
    <row r="10" spans="1:16" ht="23.25" customHeight="1">
      <c r="A10" s="90" t="s">
        <v>72</v>
      </c>
      <c r="B10" s="80">
        <v>2221122</v>
      </c>
      <c r="C10" s="48">
        <v>10.871997048900294</v>
      </c>
      <c r="D10" s="48">
        <v>193.28</v>
      </c>
      <c r="E10" s="99">
        <v>-62.57</v>
      </c>
      <c r="F10" s="9"/>
      <c r="G10" s="90" t="s">
        <v>72</v>
      </c>
      <c r="H10" s="80">
        <v>750362.5</v>
      </c>
      <c r="I10" s="113">
        <v>7.1</v>
      </c>
      <c r="J10" s="3"/>
      <c r="K10" s="3"/>
      <c r="L10" s="3"/>
      <c r="M10" s="3"/>
      <c r="N10" s="3"/>
      <c r="O10" s="3"/>
      <c r="P10" s="3"/>
    </row>
    <row r="11" spans="1:16" ht="17.25" customHeight="1">
      <c r="A11" s="95" t="s">
        <v>65</v>
      </c>
      <c r="B11" s="80">
        <v>942361</v>
      </c>
      <c r="C11" s="48">
        <v>20.23376636632499</v>
      </c>
      <c r="D11" s="48">
        <v>296.7</v>
      </c>
      <c r="E11" s="62">
        <v>22.56</v>
      </c>
      <c r="F11" s="9"/>
      <c r="G11" s="95" t="s">
        <v>65</v>
      </c>
      <c r="H11" s="80">
        <v>693071.1</v>
      </c>
      <c r="I11" s="113">
        <v>13.5</v>
      </c>
      <c r="J11" s="3"/>
      <c r="K11" s="3"/>
      <c r="L11" s="3"/>
      <c r="M11" s="3"/>
      <c r="N11" s="3"/>
      <c r="O11" s="3"/>
      <c r="P11" s="3"/>
    </row>
    <row r="12" spans="1:16" ht="20.25" customHeight="1">
      <c r="A12" s="95" t="s">
        <v>66</v>
      </c>
      <c r="B12" s="80">
        <v>225038</v>
      </c>
      <c r="C12" s="48">
        <v>-7.866088572820584</v>
      </c>
      <c r="D12" s="48">
        <v>114.49</v>
      </c>
      <c r="E12" s="62">
        <v>-14.77</v>
      </c>
      <c r="F12" s="9"/>
      <c r="G12" s="95" t="s">
        <v>66</v>
      </c>
      <c r="H12" s="80">
        <v>539130.4</v>
      </c>
      <c r="I12" s="113">
        <v>16.1</v>
      </c>
      <c r="J12" s="3"/>
      <c r="K12" s="3"/>
      <c r="L12" s="3"/>
      <c r="M12" s="3"/>
      <c r="N12" s="3"/>
      <c r="O12" s="3"/>
      <c r="P12" s="3"/>
    </row>
    <row r="13" spans="1:16" ht="24.75" customHeight="1">
      <c r="A13" s="95" t="s">
        <v>67</v>
      </c>
      <c r="B13" s="80">
        <v>566423</v>
      </c>
      <c r="C13" s="48">
        <v>39.90071009570855</v>
      </c>
      <c r="D13" s="48">
        <v>100.51</v>
      </c>
      <c r="E13" s="62">
        <v>-14.6</v>
      </c>
      <c r="F13" s="9"/>
      <c r="G13" s="95" t="s">
        <v>67</v>
      </c>
      <c r="H13" s="80">
        <v>885536</v>
      </c>
      <c r="I13" s="113">
        <v>14.6</v>
      </c>
      <c r="J13" s="3"/>
      <c r="K13" s="3"/>
      <c r="L13" s="3"/>
      <c r="M13" s="3"/>
      <c r="N13" s="3"/>
      <c r="O13" s="3"/>
      <c r="P13" s="3"/>
    </row>
    <row r="14" spans="1:16" ht="20.25" customHeight="1">
      <c r="A14" s="95" t="s">
        <v>68</v>
      </c>
      <c r="B14" s="80">
        <v>1316368</v>
      </c>
      <c r="C14" s="48">
        <v>-1.078513887218946</v>
      </c>
      <c r="D14" s="48">
        <v>150.71</v>
      </c>
      <c r="E14" s="62">
        <v>2.980000000000018</v>
      </c>
      <c r="F14" s="9"/>
      <c r="G14" s="95" t="s">
        <v>68</v>
      </c>
      <c r="H14" s="80">
        <v>677508.5</v>
      </c>
      <c r="I14" s="113">
        <v>13.8</v>
      </c>
      <c r="J14" s="3"/>
      <c r="K14" s="3"/>
      <c r="L14" s="3"/>
      <c r="M14" s="3"/>
      <c r="N14" s="3"/>
      <c r="O14" s="3"/>
      <c r="P14" s="3"/>
    </row>
    <row r="15" spans="1:16" ht="24" customHeight="1">
      <c r="A15" s="95" t="s">
        <v>69</v>
      </c>
      <c r="B15" s="80">
        <v>2127756</v>
      </c>
      <c r="C15" s="48">
        <v>11.628185151958693</v>
      </c>
      <c r="D15" s="48">
        <v>232.46</v>
      </c>
      <c r="E15" s="62">
        <v>44.17</v>
      </c>
      <c r="F15" s="5"/>
      <c r="G15" s="95" t="s">
        <v>69</v>
      </c>
      <c r="H15" s="80">
        <v>1037155.3</v>
      </c>
      <c r="I15" s="113">
        <v>14.7</v>
      </c>
      <c r="J15" s="3"/>
      <c r="K15" s="3"/>
      <c r="L15" s="3"/>
      <c r="M15" s="3"/>
      <c r="N15" s="3"/>
      <c r="O15" s="3"/>
      <c r="P15" s="3"/>
    </row>
    <row r="16" spans="1:19" ht="25.5" customHeight="1">
      <c r="A16" s="91"/>
      <c r="B16" s="92"/>
      <c r="C16" s="92"/>
      <c r="D16" s="92"/>
      <c r="E16" s="93"/>
      <c r="F16" s="31"/>
      <c r="G16" s="91"/>
      <c r="H16" s="107"/>
      <c r="I16" s="9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8" ht="21" customHeight="1">
      <c r="B17" s="176">
        <v>6</v>
      </c>
      <c r="C17" s="83"/>
      <c r="H17" s="82">
        <v>11</v>
      </c>
    </row>
    <row r="18" ht="14.25">
      <c r="C18" s="83"/>
    </row>
    <row r="19" ht="14.25">
      <c r="G19" s="18"/>
    </row>
  </sheetData>
  <mergeCells count="8">
    <mergeCell ref="G2:G4"/>
    <mergeCell ref="H2:H4"/>
    <mergeCell ref="I2:I4"/>
    <mergeCell ref="A1:E1"/>
    <mergeCell ref="A2:A4"/>
    <mergeCell ref="D3:E3"/>
    <mergeCell ref="B2:E2"/>
    <mergeCell ref="B3:C3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7">
      <selection activeCell="C8" sqref="C8"/>
    </sheetView>
  </sheetViews>
  <sheetFormatPr defaultColWidth="9.00390625" defaultRowHeight="14.25"/>
  <cols>
    <col min="1" max="1" width="15.125" style="0" customWidth="1"/>
    <col min="2" max="2" width="10.625" style="0" customWidth="1"/>
    <col min="3" max="3" width="6.75390625" style="0" customWidth="1"/>
    <col min="4" max="4" width="9.375" style="0" customWidth="1"/>
    <col min="5" max="5" width="6.75390625" style="0" customWidth="1"/>
    <col min="6" max="6" width="18.25390625" style="0" customWidth="1"/>
    <col min="7" max="7" width="16.125" style="0" customWidth="1"/>
    <col min="8" max="8" width="9.75390625" style="0" customWidth="1"/>
    <col min="9" max="9" width="7.375" style="0" customWidth="1"/>
    <col min="10" max="10" width="6.375" style="0" customWidth="1"/>
    <col min="11" max="11" width="7.625" style="0" customWidth="1"/>
  </cols>
  <sheetData>
    <row r="1" spans="1:24" ht="37.5" customHeight="1">
      <c r="A1" s="283" t="s">
        <v>121</v>
      </c>
      <c r="B1" s="283"/>
      <c r="C1" s="283"/>
      <c r="D1" s="283"/>
      <c r="E1" s="283"/>
      <c r="F1" s="2"/>
      <c r="G1" s="286" t="s">
        <v>73</v>
      </c>
      <c r="H1" s="287"/>
      <c r="I1" s="287"/>
      <c r="J1" s="287"/>
      <c r="K1" s="28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7.75" customHeight="1">
      <c r="A2" s="276" t="s">
        <v>1</v>
      </c>
      <c r="B2" s="290" t="s">
        <v>158</v>
      </c>
      <c r="C2" s="290"/>
      <c r="D2" s="290"/>
      <c r="E2" s="291"/>
      <c r="F2" s="5"/>
      <c r="G2" s="288" t="s">
        <v>84</v>
      </c>
      <c r="H2" s="288" t="s">
        <v>85</v>
      </c>
      <c r="I2" s="284" t="s">
        <v>86</v>
      </c>
      <c r="J2" s="284" t="s">
        <v>87</v>
      </c>
      <c r="K2" s="284" t="s">
        <v>88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8.5" customHeight="1">
      <c r="A3" s="277"/>
      <c r="B3" s="279" t="s">
        <v>133</v>
      </c>
      <c r="C3" s="279"/>
      <c r="D3" s="279" t="s">
        <v>132</v>
      </c>
      <c r="E3" s="280"/>
      <c r="F3" s="5"/>
      <c r="G3" s="289"/>
      <c r="H3" s="289"/>
      <c r="I3" s="285"/>
      <c r="J3" s="285"/>
      <c r="K3" s="28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9.25" customHeight="1">
      <c r="A4" s="278"/>
      <c r="B4" s="105" t="s">
        <v>92</v>
      </c>
      <c r="C4" s="117" t="s">
        <v>119</v>
      </c>
      <c r="D4" s="105" t="s">
        <v>92</v>
      </c>
      <c r="E4" s="124" t="s">
        <v>119</v>
      </c>
      <c r="F4" s="9"/>
      <c r="G4" s="100" t="s">
        <v>74</v>
      </c>
      <c r="H4" s="7">
        <v>10454</v>
      </c>
      <c r="I4" s="27">
        <v>11</v>
      </c>
      <c r="J4" s="8"/>
      <c r="K4" s="8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3.25" customHeight="1">
      <c r="A5" s="94" t="s">
        <v>108</v>
      </c>
      <c r="B5" s="80">
        <v>22007891</v>
      </c>
      <c r="C5" s="48">
        <v>12</v>
      </c>
      <c r="D5" s="98">
        <v>724845</v>
      </c>
      <c r="E5" s="62">
        <v>12.88464847993147</v>
      </c>
      <c r="F5" s="9"/>
      <c r="G5" s="90" t="s">
        <v>75</v>
      </c>
      <c r="H5" s="40">
        <v>52</v>
      </c>
      <c r="I5" s="78">
        <v>-5.5</v>
      </c>
      <c r="J5" s="12"/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8.5" customHeight="1">
      <c r="A6" s="95" t="s">
        <v>61</v>
      </c>
      <c r="B6" s="80">
        <v>1518280.4429428892</v>
      </c>
      <c r="C6" s="62">
        <v>14.689070773578239</v>
      </c>
      <c r="D6" s="98">
        <v>710486.021505</v>
      </c>
      <c r="E6" s="62">
        <v>13.2</v>
      </c>
      <c r="F6" s="9"/>
      <c r="G6" s="90" t="s">
        <v>76</v>
      </c>
      <c r="H6" s="11">
        <v>1856</v>
      </c>
      <c r="I6" s="44" t="s">
        <v>227</v>
      </c>
      <c r="J6" s="12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95" t="s">
        <v>62</v>
      </c>
      <c r="B7" s="80">
        <v>5542835.496569506</v>
      </c>
      <c r="C7" s="62">
        <v>0.508355615079159</v>
      </c>
      <c r="D7" s="98">
        <v>1073241.6748973646</v>
      </c>
      <c r="E7" s="62">
        <v>0.4</v>
      </c>
      <c r="F7" s="9"/>
      <c r="G7" s="269" t="s">
        <v>77</v>
      </c>
      <c r="H7" s="235">
        <v>314</v>
      </c>
      <c r="I7" s="234">
        <v>14.2</v>
      </c>
      <c r="J7" s="262"/>
      <c r="K7" s="26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2.5" customHeight="1">
      <c r="A8" s="95" t="s">
        <v>63</v>
      </c>
      <c r="B8" s="80">
        <v>3312319.819023297</v>
      </c>
      <c r="C8" s="62">
        <v>4.304964043685122</v>
      </c>
      <c r="D8" s="98">
        <v>2509505</v>
      </c>
      <c r="E8" s="62">
        <v>5.3</v>
      </c>
      <c r="F8" s="9"/>
      <c r="G8" s="269"/>
      <c r="H8" s="235"/>
      <c r="I8" s="234"/>
      <c r="J8" s="262"/>
      <c r="K8" s="26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0.25" customHeight="1">
      <c r="A9" s="95" t="s">
        <v>64</v>
      </c>
      <c r="B9" s="80">
        <v>1368481.974683476</v>
      </c>
      <c r="C9" s="62">
        <v>14.633973948339673</v>
      </c>
      <c r="D9" s="98">
        <v>391992</v>
      </c>
      <c r="E9" s="62">
        <v>12.5</v>
      </c>
      <c r="F9" s="9"/>
      <c r="G9" s="269" t="s">
        <v>78</v>
      </c>
      <c r="H9" s="235">
        <v>1806</v>
      </c>
      <c r="I9" s="234">
        <v>4.6</v>
      </c>
      <c r="J9" s="262"/>
      <c r="K9" s="26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.75" customHeight="1">
      <c r="A10" s="90" t="s">
        <v>72</v>
      </c>
      <c r="B10" s="80">
        <v>2378824</v>
      </c>
      <c r="C10" s="62">
        <v>4.5278615860516735</v>
      </c>
      <c r="D10" s="98">
        <v>882540.3285011108</v>
      </c>
      <c r="E10" s="62">
        <v>9.9</v>
      </c>
      <c r="F10" s="9"/>
      <c r="G10" s="269"/>
      <c r="H10" s="235"/>
      <c r="I10" s="234"/>
      <c r="J10" s="262"/>
      <c r="K10" s="26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.75" customHeight="1">
      <c r="A11" s="95" t="s">
        <v>65</v>
      </c>
      <c r="B11" s="80">
        <v>1883023.3286830748</v>
      </c>
      <c r="C11" s="62">
        <v>15.13852579837729</v>
      </c>
      <c r="D11" s="98">
        <v>455048.0581533582</v>
      </c>
      <c r="E11" s="62">
        <v>14.3</v>
      </c>
      <c r="F11" s="9"/>
      <c r="G11" s="90" t="s">
        <v>79</v>
      </c>
      <c r="H11" s="40">
        <v>449</v>
      </c>
      <c r="I11" s="48">
        <v>17.8</v>
      </c>
      <c r="J11" s="12"/>
      <c r="K11" s="1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7" customHeight="1">
      <c r="A12" s="95" t="s">
        <v>66</v>
      </c>
      <c r="B12" s="80">
        <v>430006.96203083557</v>
      </c>
      <c r="C12" s="62">
        <v>14.752114538081539</v>
      </c>
      <c r="D12" s="98">
        <v>124622.45198281875</v>
      </c>
      <c r="E12" s="62">
        <v>14.8</v>
      </c>
      <c r="F12" s="9"/>
      <c r="G12" s="101" t="s">
        <v>80</v>
      </c>
      <c r="H12" s="11">
        <v>1456</v>
      </c>
      <c r="I12" s="45" t="s">
        <v>228</v>
      </c>
      <c r="J12" s="11"/>
      <c r="K12" s="1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1" customHeight="1">
      <c r="A13" s="95" t="s">
        <v>67</v>
      </c>
      <c r="B13" s="80">
        <v>1043207.6134241192</v>
      </c>
      <c r="C13" s="62">
        <v>15.69271593821182</v>
      </c>
      <c r="D13" s="98">
        <v>243817.04246369394</v>
      </c>
      <c r="E13" s="62">
        <v>15</v>
      </c>
      <c r="F13" s="9"/>
      <c r="G13" s="101" t="s">
        <v>81</v>
      </c>
      <c r="H13" s="11">
        <v>149</v>
      </c>
      <c r="I13" s="45" t="s">
        <v>229</v>
      </c>
      <c r="J13" s="11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4.75" customHeight="1">
      <c r="A14" s="95" t="s">
        <v>68</v>
      </c>
      <c r="B14" s="80">
        <v>2333950.2240359616</v>
      </c>
      <c r="C14" s="62">
        <v>16.634668292598587</v>
      </c>
      <c r="D14" s="98">
        <v>592137.0782152574</v>
      </c>
      <c r="E14" s="62">
        <v>18.2</v>
      </c>
      <c r="F14" s="9"/>
      <c r="G14" s="102" t="s">
        <v>82</v>
      </c>
      <c r="H14" s="11">
        <v>4107</v>
      </c>
      <c r="I14" s="200">
        <v>-0.02</v>
      </c>
      <c r="J14" s="69"/>
      <c r="K14" s="7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8.75" customHeight="1">
      <c r="A15" s="96" t="s">
        <v>69</v>
      </c>
      <c r="B15" s="97">
        <v>3245486.3431336093</v>
      </c>
      <c r="C15" s="89">
        <v>17.813577419454283</v>
      </c>
      <c r="D15" s="125">
        <v>867530.1309876755</v>
      </c>
      <c r="E15" s="89">
        <v>16.4</v>
      </c>
      <c r="F15" s="9"/>
      <c r="G15" s="103" t="s">
        <v>83</v>
      </c>
      <c r="H15" s="24">
        <v>265</v>
      </c>
      <c r="I15" s="61" t="s">
        <v>230</v>
      </c>
      <c r="J15" s="75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5.5" customHeight="1">
      <c r="A16" s="91"/>
      <c r="B16" s="92"/>
      <c r="C16" s="93"/>
      <c r="D16" s="92"/>
      <c r="E16" s="93"/>
      <c r="F16" s="9"/>
      <c r="J16" s="26"/>
      <c r="K16" s="2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10" ht="22.5" customHeight="1">
      <c r="A17" s="55"/>
      <c r="B17" s="55">
        <v>10</v>
      </c>
      <c r="C17" s="55"/>
      <c r="D17" s="55"/>
      <c r="E17" s="55"/>
      <c r="J17" s="26">
        <v>7</v>
      </c>
    </row>
    <row r="18" spans="1:5" ht="14.25" customHeight="1">
      <c r="A18" s="76"/>
      <c r="B18" s="55"/>
      <c r="C18" s="55"/>
      <c r="D18" s="55"/>
      <c r="E18" s="55"/>
    </row>
  </sheetData>
  <mergeCells count="21">
    <mergeCell ref="D3:E3"/>
    <mergeCell ref="B2:E2"/>
    <mergeCell ref="K9:K10"/>
    <mergeCell ref="J9:J10"/>
    <mergeCell ref="J7:J8"/>
    <mergeCell ref="G9:G10"/>
    <mergeCell ref="H9:H10"/>
    <mergeCell ref="I9:I10"/>
    <mergeCell ref="G7:G8"/>
    <mergeCell ref="I7:I8"/>
    <mergeCell ref="H7:H8"/>
    <mergeCell ref="A1:E1"/>
    <mergeCell ref="K7:K8"/>
    <mergeCell ref="I2:I3"/>
    <mergeCell ref="J2:J3"/>
    <mergeCell ref="G1:K1"/>
    <mergeCell ref="G2:G3"/>
    <mergeCell ref="H2:H3"/>
    <mergeCell ref="K2:K3"/>
    <mergeCell ref="A2:A4"/>
    <mergeCell ref="B3:C3"/>
  </mergeCells>
  <printOptions/>
  <pageMargins left="0.5511811023622047" right="0.35433070866141736" top="0.5905511811023623" bottom="0.5905511811023623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9" sqref="I9"/>
    </sheetView>
  </sheetViews>
  <sheetFormatPr defaultColWidth="9.00390625" defaultRowHeight="14.25"/>
  <cols>
    <col min="1" max="1" width="15.25390625" style="0" customWidth="1"/>
    <col min="2" max="2" width="8.125" style="0" customWidth="1"/>
    <col min="3" max="3" width="8.25390625" style="0" customWidth="1"/>
    <col min="4" max="4" width="7.875" style="0" customWidth="1"/>
    <col min="5" max="5" width="6.375" style="0" customWidth="1"/>
    <col min="6" max="6" width="19.25390625" style="0" customWidth="1"/>
    <col min="7" max="7" width="17.375" style="0" customWidth="1"/>
    <col min="8" max="8" width="18.25390625" style="0" customWidth="1"/>
    <col min="9" max="9" width="11.125" style="0" customWidth="1"/>
    <col min="10" max="10" width="9.50390625" style="0" bestFit="1" customWidth="1"/>
    <col min="11" max="11" width="6.50390625" style="0" customWidth="1"/>
  </cols>
  <sheetData>
    <row r="1" spans="1:11" ht="44.25" customHeight="1">
      <c r="A1" s="286" t="s">
        <v>93</v>
      </c>
      <c r="B1" s="287"/>
      <c r="C1" s="287"/>
      <c r="D1" s="287"/>
      <c r="E1" s="287"/>
      <c r="G1" s="242" t="s">
        <v>159</v>
      </c>
      <c r="H1" s="242"/>
      <c r="I1" s="242"/>
      <c r="J1" s="54"/>
      <c r="K1" s="54"/>
    </row>
    <row r="2" spans="1:11" ht="23.25" customHeight="1">
      <c r="A2" s="300" t="s">
        <v>102</v>
      </c>
      <c r="B2" s="300" t="s">
        <v>106</v>
      </c>
      <c r="C2" s="301" t="s">
        <v>103</v>
      </c>
      <c r="D2" s="301" t="s">
        <v>104</v>
      </c>
      <c r="E2" s="301" t="s">
        <v>105</v>
      </c>
      <c r="G2" s="302" t="s">
        <v>24</v>
      </c>
      <c r="H2" s="257" t="s">
        <v>223</v>
      </c>
      <c r="I2" s="259"/>
      <c r="J2" s="3"/>
      <c r="K2" s="3"/>
    </row>
    <row r="3" spans="1:11" ht="15.75">
      <c r="A3" s="233"/>
      <c r="B3" s="233"/>
      <c r="C3" s="231"/>
      <c r="D3" s="231"/>
      <c r="E3" s="231"/>
      <c r="G3" s="254"/>
      <c r="H3" s="4" t="s">
        <v>53</v>
      </c>
      <c r="I3" s="58" t="s">
        <v>23</v>
      </c>
      <c r="J3" s="3"/>
      <c r="K3" s="3"/>
    </row>
    <row r="4" spans="1:11" ht="24.75" customHeight="1">
      <c r="A4" s="100" t="s">
        <v>94</v>
      </c>
      <c r="B4" s="27">
        <v>20258</v>
      </c>
      <c r="C4" s="27">
        <v>39.9</v>
      </c>
      <c r="D4" s="37"/>
      <c r="E4" s="28"/>
      <c r="G4" s="253" t="s">
        <v>56</v>
      </c>
      <c r="H4" s="294">
        <v>19006376</v>
      </c>
      <c r="I4" s="295">
        <v>10</v>
      </c>
      <c r="J4" s="3"/>
      <c r="K4" s="3"/>
    </row>
    <row r="5" spans="1:11" ht="21" customHeight="1">
      <c r="A5" s="90" t="s">
        <v>95</v>
      </c>
      <c r="B5" s="78">
        <v>846</v>
      </c>
      <c r="C5" s="78">
        <v>47</v>
      </c>
      <c r="D5" s="38"/>
      <c r="E5" s="15"/>
      <c r="G5" s="272"/>
      <c r="H5" s="235"/>
      <c r="I5" s="212"/>
      <c r="J5" s="3"/>
      <c r="K5" s="3"/>
    </row>
    <row r="6" spans="1:11" ht="14.25">
      <c r="A6" s="269" t="s">
        <v>96</v>
      </c>
      <c r="B6" s="234">
        <v>1580</v>
      </c>
      <c r="C6" s="234">
        <v>50</v>
      </c>
      <c r="D6" s="298"/>
      <c r="E6" s="264"/>
      <c r="G6" s="293" t="s">
        <v>55</v>
      </c>
      <c r="H6" s="235">
        <v>2004050</v>
      </c>
      <c r="I6" s="299">
        <v>10.3</v>
      </c>
      <c r="J6" s="123"/>
      <c r="K6" s="122"/>
    </row>
    <row r="7" spans="1:11" ht="14.25">
      <c r="A7" s="269"/>
      <c r="B7" s="234"/>
      <c r="C7" s="234"/>
      <c r="D7" s="298"/>
      <c r="E7" s="264"/>
      <c r="G7" s="293"/>
      <c r="H7" s="235"/>
      <c r="I7" s="299"/>
      <c r="J7" s="123"/>
      <c r="K7" s="122"/>
    </row>
    <row r="8" spans="1:11" ht="24" customHeight="1">
      <c r="A8" s="90" t="s">
        <v>97</v>
      </c>
      <c r="B8" s="78">
        <v>1242</v>
      </c>
      <c r="C8" s="78">
        <v>76.8</v>
      </c>
      <c r="D8" s="38"/>
      <c r="E8" s="15"/>
      <c r="G8" s="10" t="s">
        <v>62</v>
      </c>
      <c r="H8" s="63">
        <v>2888716</v>
      </c>
      <c r="I8" s="65">
        <v>7.027843207373664</v>
      </c>
      <c r="J8" s="88"/>
      <c r="K8" s="88"/>
    </row>
    <row r="9" spans="1:11" ht="21.75" customHeight="1">
      <c r="A9" s="90" t="s">
        <v>98</v>
      </c>
      <c r="B9" s="78">
        <v>1377</v>
      </c>
      <c r="C9" s="78">
        <v>-9.6</v>
      </c>
      <c r="D9" s="38"/>
      <c r="E9" s="15"/>
      <c r="G9" s="10" t="s">
        <v>63</v>
      </c>
      <c r="H9" s="63">
        <v>2980824</v>
      </c>
      <c r="I9" s="65">
        <v>7.076631064683298</v>
      </c>
      <c r="J9" s="88"/>
      <c r="K9" s="154"/>
    </row>
    <row r="10" spans="1:10" ht="18.75" customHeight="1">
      <c r="A10" s="269" t="s">
        <v>99</v>
      </c>
      <c r="B10" s="234">
        <v>2112</v>
      </c>
      <c r="C10" s="234">
        <v>0.6</v>
      </c>
      <c r="D10" s="298"/>
      <c r="E10" s="264"/>
      <c r="G10" s="10" t="s">
        <v>64</v>
      </c>
      <c r="H10" s="63">
        <v>771832</v>
      </c>
      <c r="I10" s="65">
        <v>11.550728664937623</v>
      </c>
      <c r="J10" s="88"/>
    </row>
    <row r="11" spans="1:10" ht="25.5" customHeight="1">
      <c r="A11" s="269"/>
      <c r="B11" s="234"/>
      <c r="C11" s="234"/>
      <c r="D11" s="298"/>
      <c r="E11" s="264"/>
      <c r="G11" s="10" t="s">
        <v>72</v>
      </c>
      <c r="H11" s="63">
        <v>1766342</v>
      </c>
      <c r="I11" s="65">
        <v>9.045894011803938</v>
      </c>
      <c r="J11" s="88"/>
    </row>
    <row r="12" spans="1:10" ht="20.25" customHeight="1">
      <c r="A12" s="269" t="s">
        <v>100</v>
      </c>
      <c r="B12" s="234">
        <v>2650</v>
      </c>
      <c r="C12" s="234">
        <v>36.2</v>
      </c>
      <c r="D12" s="298"/>
      <c r="E12" s="264"/>
      <c r="G12" s="10" t="s">
        <v>65</v>
      </c>
      <c r="H12" s="63">
        <v>1516874</v>
      </c>
      <c r="I12" s="65">
        <v>13.511462489171947</v>
      </c>
      <c r="J12" s="88"/>
    </row>
    <row r="13" spans="1:10" ht="24" customHeight="1">
      <c r="A13" s="269"/>
      <c r="B13" s="234"/>
      <c r="C13" s="234"/>
      <c r="D13" s="298"/>
      <c r="E13" s="264"/>
      <c r="G13" s="10" t="s">
        <v>66</v>
      </c>
      <c r="H13" s="63">
        <v>1187829</v>
      </c>
      <c r="I13" s="65">
        <v>12.962436136301633</v>
      </c>
      <c r="J13" s="88"/>
    </row>
    <row r="14" spans="1:10" ht="24" customHeight="1">
      <c r="A14" s="269" t="s">
        <v>12</v>
      </c>
      <c r="B14" s="215">
        <v>436</v>
      </c>
      <c r="C14" s="215">
        <v>25.7</v>
      </c>
      <c r="D14" s="296"/>
      <c r="E14" s="217"/>
      <c r="G14" s="10" t="s">
        <v>67</v>
      </c>
      <c r="H14" s="63">
        <v>1825387</v>
      </c>
      <c r="I14" s="65">
        <v>12.645817604920822</v>
      </c>
      <c r="J14" s="88"/>
    </row>
    <row r="15" spans="1:11" ht="24" customHeight="1">
      <c r="A15" s="269"/>
      <c r="B15" s="215"/>
      <c r="C15" s="215"/>
      <c r="D15" s="296"/>
      <c r="E15" s="217"/>
      <c r="G15" s="10" t="s">
        <v>68</v>
      </c>
      <c r="H15" s="63">
        <v>2080592</v>
      </c>
      <c r="I15" s="65">
        <v>12.607309434926094</v>
      </c>
      <c r="J15" s="88"/>
      <c r="K15" s="154"/>
    </row>
    <row r="16" spans="1:11" ht="21" customHeight="1">
      <c r="A16" s="269" t="s">
        <v>107</v>
      </c>
      <c r="B16" s="215">
        <v>1002</v>
      </c>
      <c r="C16" s="215">
        <v>60.5</v>
      </c>
      <c r="D16" s="296"/>
      <c r="E16" s="217"/>
      <c r="G16" s="10" t="s">
        <v>69</v>
      </c>
      <c r="H16" s="63">
        <v>2594919</v>
      </c>
      <c r="I16" s="65">
        <v>12.755880997866015</v>
      </c>
      <c r="J16" s="88"/>
      <c r="K16" s="154"/>
    </row>
    <row r="17" spans="1:9" ht="23.25" customHeight="1">
      <c r="A17" s="233"/>
      <c r="B17" s="216"/>
      <c r="C17" s="216"/>
      <c r="D17" s="297"/>
      <c r="E17" s="218"/>
      <c r="G17" s="74"/>
      <c r="H17" s="64"/>
      <c r="I17" s="81"/>
    </row>
    <row r="18" spans="1:5" ht="20.25" customHeight="1">
      <c r="A18" s="292" t="s">
        <v>101</v>
      </c>
      <c r="B18" s="292"/>
      <c r="C18" s="292"/>
      <c r="D18" s="292"/>
      <c r="E18" s="292"/>
    </row>
    <row r="19" spans="2:10" ht="14.25">
      <c r="B19" s="26">
        <v>8</v>
      </c>
      <c r="I19" s="77">
        <v>9</v>
      </c>
      <c r="J19" s="77"/>
    </row>
  </sheetData>
  <mergeCells count="41">
    <mergeCell ref="I6:I7"/>
    <mergeCell ref="A1:E1"/>
    <mergeCell ref="A2:A3"/>
    <mergeCell ref="B2:B3"/>
    <mergeCell ref="C2:C3"/>
    <mergeCell ref="D2:D3"/>
    <mergeCell ref="E2:E3"/>
    <mergeCell ref="E6:E7"/>
    <mergeCell ref="G2:G3"/>
    <mergeCell ref="H2:I2"/>
    <mergeCell ref="E10:E11"/>
    <mergeCell ref="A6:A7"/>
    <mergeCell ref="B6:B7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D14:D15"/>
    <mergeCell ref="E14:E15"/>
    <mergeCell ref="B16:B17"/>
    <mergeCell ref="C16:C17"/>
    <mergeCell ref="D16:D17"/>
    <mergeCell ref="E12:E13"/>
    <mergeCell ref="G1:I1"/>
    <mergeCell ref="A18:E18"/>
    <mergeCell ref="H6:H7"/>
    <mergeCell ref="G6:G7"/>
    <mergeCell ref="E16:E17"/>
    <mergeCell ref="G4:G5"/>
    <mergeCell ref="H4:H5"/>
    <mergeCell ref="C14:C15"/>
    <mergeCell ref="I4:I5"/>
    <mergeCell ref="A16:A17"/>
  </mergeCells>
  <printOptions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坡头区计划统计局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</dc:creator>
  <cp:keywords/>
  <dc:description/>
  <cp:lastModifiedBy>微软用户</cp:lastModifiedBy>
  <cp:lastPrinted>2013-01-24T02:08:16Z</cp:lastPrinted>
  <dcterms:created xsi:type="dcterms:W3CDTF">2002-03-20T03:21:42Z</dcterms:created>
  <dcterms:modified xsi:type="dcterms:W3CDTF">2013-05-13T02:55:02Z</dcterms:modified>
  <cp:category/>
  <cp:version/>
  <cp:contentType/>
  <cp:contentStatus/>
</cp:coreProperties>
</file>