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4240" windowHeight="12465"/>
  </bookViews>
  <sheets>
    <sheet name="汇总表" sheetId="1" r:id="rId1"/>
  </sheets>
  <calcPr calcId="125725"/>
</workbook>
</file>

<file path=xl/calcChain.xml><?xml version="1.0" encoding="utf-8"?>
<calcChain xmlns="http://schemas.openxmlformats.org/spreadsheetml/2006/main">
  <c r="D22" i="1"/>
  <c r="D23"/>
  <c r="E23" s="1"/>
  <c r="E24"/>
  <c r="C4"/>
  <c r="E30"/>
  <c r="E5"/>
  <c r="E12"/>
  <c r="E13"/>
  <c r="E14"/>
  <c r="E15"/>
  <c r="E11"/>
  <c r="E10"/>
  <c r="E6"/>
  <c r="E28"/>
  <c r="E29"/>
  <c r="E17"/>
  <c r="E18"/>
  <c r="E19"/>
  <c r="E20"/>
  <c r="E21"/>
  <c r="E22"/>
  <c r="E25"/>
  <c r="E26"/>
  <c r="E27"/>
  <c r="E16"/>
  <c r="E8"/>
  <c r="E9"/>
  <c r="E7"/>
  <c r="D4" l="1"/>
  <c r="E4" s="1"/>
</calcChain>
</file>

<file path=xl/sharedStrings.xml><?xml version="1.0" encoding="utf-8"?>
<sst xmlns="http://schemas.openxmlformats.org/spreadsheetml/2006/main" count="34" uniqueCount="34">
  <si>
    <t>序号</t>
  </si>
  <si>
    <t>事项名称</t>
  </si>
  <si>
    <t>报备项目
数量（个）</t>
  </si>
  <si>
    <t>报备金额
（万元）</t>
  </si>
  <si>
    <t>资金占比</t>
  </si>
  <si>
    <t>合计</t>
  </si>
  <si>
    <t>巩固拓展脱贫攻坚成果</t>
  </si>
  <si>
    <t>粮食安全省长责任考核（粮食生产相关内容）</t>
  </si>
  <si>
    <t>动物防疫</t>
  </si>
  <si>
    <t>农产品质量安全（食用农产品、食用林产品质量安全，屠宰环节生猪无害化处理）</t>
  </si>
  <si>
    <t>耕地污染源头防控与安全利用</t>
  </si>
  <si>
    <t>全面推进河长制湖长制</t>
  </si>
  <si>
    <t>最严格水资源管理制度考核（含农业水价综合改革）</t>
  </si>
  <si>
    <t>水土保持</t>
  </si>
  <si>
    <t>水库除险加固和运行管护</t>
  </si>
  <si>
    <t>中央预算内水利投资执行</t>
  </si>
  <si>
    <t>全面推行林长制</t>
  </si>
  <si>
    <t>自然保护地整合优化</t>
  </si>
  <si>
    <t>林业有害生物防控</t>
  </si>
  <si>
    <t>永久基本农田保护</t>
  </si>
  <si>
    <t>农村公路养护</t>
  </si>
  <si>
    <t>自然灾害风险普查（森林、水利）</t>
  </si>
  <si>
    <t>农村生活污水治理</t>
  </si>
  <si>
    <t>村内道路建设</t>
  </si>
  <si>
    <t>农村集中供水、农村公路提档升级</t>
  </si>
  <si>
    <t>美丽圩镇建设</t>
  </si>
  <si>
    <t>渔港建设</t>
  </si>
  <si>
    <t>高标准农田建设</t>
  </si>
  <si>
    <t>小水电清理整改</t>
  </si>
  <si>
    <t>中小河流治理</t>
  </si>
  <si>
    <t>其他涉农工作</t>
  </si>
  <si>
    <t>农村人居环境整治（村庄清洁行动、农村厕所问题摸排整改、乡村生活垃圾治理）</t>
  </si>
  <si>
    <t>（坡头区）2022年省级涉农资金统筹整合情况报备汇总表(附件6)</t>
    <phoneticPr fontId="9" type="noConversion"/>
  </si>
  <si>
    <t>附件2</t>
    <phoneticPr fontId="9" type="noConversion"/>
  </si>
</sst>
</file>

<file path=xl/styles.xml><?xml version="1.0" encoding="utf-8"?>
<styleSheet xmlns="http://schemas.openxmlformats.org/spreadsheetml/2006/main">
  <fonts count="10">
    <font>
      <sz val="12"/>
      <name val="宋体"/>
    </font>
    <font>
      <sz val="12"/>
      <name val="宋体"/>
      <family val="3"/>
      <charset val="134"/>
    </font>
    <font>
      <sz val="18"/>
      <name val="黑体"/>
      <family val="3"/>
      <charset val="134"/>
    </font>
    <font>
      <sz val="22"/>
      <name val="方正小标宋简体"/>
      <charset val="134"/>
    </font>
    <font>
      <sz val="12"/>
      <name val="黑体"/>
      <family val="3"/>
      <charset val="134"/>
    </font>
    <font>
      <sz val="12"/>
      <name val="黑体"/>
      <family val="3"/>
      <charset val="134"/>
    </font>
    <font>
      <sz val="12"/>
      <name val="宋体"/>
      <family val="3"/>
      <charset val="134"/>
    </font>
    <font>
      <sz val="12"/>
      <color rgb="FF00000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8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9" fontId="6" fillId="0" borderId="1" xfId="1" applyFont="1" applyBorder="1" applyAlignment="1">
      <alignment horizontal="center" vertical="center" wrapText="1"/>
    </xf>
    <xf numFmtId="9" fontId="1" fillId="0" borderId="0" xfId="1" applyFont="1" applyAlignment="1">
      <alignment vertical="center" wrapText="1"/>
    </xf>
    <xf numFmtId="9" fontId="5" fillId="0" borderId="1" xfId="1" applyFont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9" fontId="5" fillId="0" borderId="0" xfId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9" fontId="6" fillId="2" borderId="1" xfId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U30"/>
  <sheetViews>
    <sheetView tabSelected="1" workbookViewId="0">
      <selection activeCell="D30" sqref="D30"/>
    </sheetView>
  </sheetViews>
  <sheetFormatPr defaultColWidth="9" defaultRowHeight="18" customHeight="1"/>
  <cols>
    <col min="1" max="1" width="9" style="1" customWidth="1"/>
    <col min="2" max="2" width="59.5" style="1" customWidth="1"/>
    <col min="3" max="3" width="15.625" style="1" customWidth="1"/>
    <col min="4" max="4" width="15.625" style="12" customWidth="1"/>
    <col min="5" max="5" width="14.25" style="10" customWidth="1"/>
    <col min="6" max="255" width="9" style="1" customWidth="1"/>
  </cols>
  <sheetData>
    <row r="1" spans="1:7" ht="32.25" customHeight="1">
      <c r="A1" s="2" t="s">
        <v>33</v>
      </c>
    </row>
    <row r="2" spans="1:7" ht="36" customHeight="1">
      <c r="A2" s="18" t="s">
        <v>32</v>
      </c>
      <c r="B2" s="18"/>
      <c r="C2" s="18"/>
      <c r="D2" s="18"/>
      <c r="E2" s="18"/>
    </row>
    <row r="3" spans="1:7" s="3" customFormat="1" ht="35.1" customHeight="1">
      <c r="A3" s="4" t="s">
        <v>0</v>
      </c>
      <c r="B3" s="4" t="s">
        <v>1</v>
      </c>
      <c r="C3" s="4" t="s">
        <v>2</v>
      </c>
      <c r="D3" s="13" t="s">
        <v>3</v>
      </c>
      <c r="E3" s="11" t="s">
        <v>4</v>
      </c>
    </row>
    <row r="4" spans="1:7" s="3" customFormat="1" ht="33.950000000000003" customHeight="1">
      <c r="A4" s="19" t="s">
        <v>5</v>
      </c>
      <c r="B4" s="20"/>
      <c r="C4" s="4">
        <f>SUM(C5:C30)</f>
        <v>33</v>
      </c>
      <c r="D4" s="13">
        <f>SUM(D5:D30)</f>
        <v>8352</v>
      </c>
      <c r="E4" s="11">
        <f>D4/8352</f>
        <v>1</v>
      </c>
    </row>
    <row r="5" spans="1:7" ht="33.950000000000003" customHeight="1">
      <c r="A5" s="5">
        <v>1</v>
      </c>
      <c r="B5" s="6" t="s">
        <v>6</v>
      </c>
      <c r="C5" s="5">
        <v>1</v>
      </c>
      <c r="D5" s="15">
        <v>260.70280000000002</v>
      </c>
      <c r="E5" s="9">
        <f>D5/8352</f>
        <v>3.1214415708812265E-2</v>
      </c>
      <c r="G5" s="14"/>
    </row>
    <row r="6" spans="1:7" ht="33.950000000000003" customHeight="1">
      <c r="A6" s="5">
        <v>2</v>
      </c>
      <c r="B6" s="6" t="s">
        <v>7</v>
      </c>
      <c r="C6" s="5">
        <v>0</v>
      </c>
      <c r="D6" s="7">
        <v>0</v>
      </c>
      <c r="E6" s="9">
        <f>D6/8352</f>
        <v>0</v>
      </c>
    </row>
    <row r="7" spans="1:7" ht="33.950000000000003" customHeight="1">
      <c r="A7" s="5">
        <v>3</v>
      </c>
      <c r="B7" s="6" t="s">
        <v>8</v>
      </c>
      <c r="C7" s="5">
        <v>2</v>
      </c>
      <c r="D7" s="7">
        <v>54</v>
      </c>
      <c r="E7" s="9">
        <f>D7/8352</f>
        <v>6.4655172413793103E-3</v>
      </c>
    </row>
    <row r="8" spans="1:7" ht="42.75" customHeight="1">
      <c r="A8" s="5">
        <v>4</v>
      </c>
      <c r="B8" s="6" t="s">
        <v>9</v>
      </c>
      <c r="C8" s="5">
        <v>2</v>
      </c>
      <c r="D8" s="7">
        <v>19</v>
      </c>
      <c r="E8" s="9">
        <f t="shared" ref="E8:E15" si="0">D8/8352</f>
        <v>2.2749042145593871E-3</v>
      </c>
    </row>
    <row r="9" spans="1:7" ht="42" customHeight="1">
      <c r="A9" s="5">
        <v>5</v>
      </c>
      <c r="B9" s="7" t="s">
        <v>31</v>
      </c>
      <c r="C9" s="5">
        <v>1</v>
      </c>
      <c r="D9" s="7">
        <v>100</v>
      </c>
      <c r="E9" s="9">
        <f t="shared" si="0"/>
        <v>1.1973180076628353E-2</v>
      </c>
    </row>
    <row r="10" spans="1:7" ht="33.950000000000003" customHeight="1">
      <c r="A10" s="5">
        <v>6</v>
      </c>
      <c r="B10" s="6" t="s">
        <v>10</v>
      </c>
      <c r="C10" s="5">
        <v>0</v>
      </c>
      <c r="D10" s="7">
        <v>0</v>
      </c>
      <c r="E10" s="9">
        <f t="shared" si="0"/>
        <v>0</v>
      </c>
    </row>
    <row r="11" spans="1:7" ht="33.950000000000003" customHeight="1">
      <c r="A11" s="5">
        <v>7</v>
      </c>
      <c r="B11" s="6" t="s">
        <v>11</v>
      </c>
      <c r="C11" s="5">
        <v>2</v>
      </c>
      <c r="D11" s="7">
        <v>50</v>
      </c>
      <c r="E11" s="9">
        <f t="shared" si="0"/>
        <v>5.9865900383141765E-3</v>
      </c>
    </row>
    <row r="12" spans="1:7" ht="33.950000000000003" customHeight="1">
      <c r="A12" s="5">
        <v>8</v>
      </c>
      <c r="B12" s="6" t="s">
        <v>12</v>
      </c>
      <c r="C12" s="5">
        <v>0</v>
      </c>
      <c r="D12" s="7">
        <v>0</v>
      </c>
      <c r="E12" s="9">
        <f t="shared" si="0"/>
        <v>0</v>
      </c>
    </row>
    <row r="13" spans="1:7" ht="33.950000000000003" customHeight="1">
      <c r="A13" s="5">
        <v>9</v>
      </c>
      <c r="B13" s="6" t="s">
        <v>13</v>
      </c>
      <c r="C13" s="5">
        <v>0</v>
      </c>
      <c r="D13" s="7">
        <v>0</v>
      </c>
      <c r="E13" s="9">
        <f t="shared" si="0"/>
        <v>0</v>
      </c>
    </row>
    <row r="14" spans="1:7" ht="33.950000000000003" customHeight="1">
      <c r="A14" s="5">
        <v>10</v>
      </c>
      <c r="B14" s="6" t="s">
        <v>14</v>
      </c>
      <c r="C14" s="5">
        <v>0</v>
      </c>
      <c r="D14" s="7">
        <v>0</v>
      </c>
      <c r="E14" s="9">
        <f t="shared" si="0"/>
        <v>0</v>
      </c>
    </row>
    <row r="15" spans="1:7" ht="33.950000000000003" customHeight="1">
      <c r="A15" s="5">
        <v>11</v>
      </c>
      <c r="B15" s="6" t="s">
        <v>15</v>
      </c>
      <c r="C15" s="5">
        <v>0</v>
      </c>
      <c r="D15" s="7">
        <v>0</v>
      </c>
      <c r="E15" s="9">
        <f t="shared" si="0"/>
        <v>0</v>
      </c>
    </row>
    <row r="16" spans="1:7" ht="33.950000000000003" customHeight="1">
      <c r="A16" s="5">
        <v>12</v>
      </c>
      <c r="B16" s="6" t="s">
        <v>16</v>
      </c>
      <c r="C16" s="5">
        <v>3</v>
      </c>
      <c r="D16" s="17">
        <v>347.36619999999999</v>
      </c>
      <c r="E16" s="9">
        <f>D16/8352</f>
        <v>4.1590780651340996E-2</v>
      </c>
    </row>
    <row r="17" spans="1:5" ht="33.950000000000003" customHeight="1">
      <c r="A17" s="5">
        <v>13</v>
      </c>
      <c r="B17" s="6" t="s">
        <v>17</v>
      </c>
      <c r="C17" s="5">
        <v>1</v>
      </c>
      <c r="D17" s="15">
        <v>19.8</v>
      </c>
      <c r="E17" s="9">
        <f t="shared" ref="E17:E30" si="1">D17/8352</f>
        <v>2.3706896551724138E-3</v>
      </c>
    </row>
    <row r="18" spans="1:5" ht="33.950000000000003" customHeight="1">
      <c r="A18" s="5">
        <v>14</v>
      </c>
      <c r="B18" s="6" t="s">
        <v>18</v>
      </c>
      <c r="C18" s="5">
        <v>1</v>
      </c>
      <c r="D18" s="17">
        <v>29.823</v>
      </c>
      <c r="E18" s="9">
        <f t="shared" si="1"/>
        <v>3.5707614942528734E-3</v>
      </c>
    </row>
    <row r="19" spans="1:5" ht="33.950000000000003" customHeight="1">
      <c r="A19" s="5">
        <v>15</v>
      </c>
      <c r="B19" s="6" t="s">
        <v>19</v>
      </c>
      <c r="C19" s="5">
        <v>1</v>
      </c>
      <c r="D19" s="15">
        <v>354.59264999999999</v>
      </c>
      <c r="E19" s="9">
        <f t="shared" si="1"/>
        <v>4.2456016522988506E-2</v>
      </c>
    </row>
    <row r="20" spans="1:5" ht="33.950000000000003" customHeight="1">
      <c r="A20" s="5">
        <v>16</v>
      </c>
      <c r="B20" s="6" t="s">
        <v>20</v>
      </c>
      <c r="C20" s="5">
        <v>2</v>
      </c>
      <c r="D20" s="7">
        <v>209</v>
      </c>
      <c r="E20" s="9">
        <f t="shared" si="1"/>
        <v>2.5023946360153256E-2</v>
      </c>
    </row>
    <row r="21" spans="1:5" ht="33.950000000000003" customHeight="1">
      <c r="A21" s="5">
        <v>17</v>
      </c>
      <c r="B21" s="6" t="s">
        <v>21</v>
      </c>
      <c r="C21" s="5">
        <v>1</v>
      </c>
      <c r="D21" s="7">
        <v>28</v>
      </c>
      <c r="E21" s="9">
        <f t="shared" si="1"/>
        <v>3.3524904214559388E-3</v>
      </c>
    </row>
    <row r="22" spans="1:5" ht="33.950000000000003" customHeight="1">
      <c r="A22" s="5">
        <v>18</v>
      </c>
      <c r="B22" s="6" t="s">
        <v>22</v>
      </c>
      <c r="C22" s="5">
        <v>5</v>
      </c>
      <c r="D22" s="17">
        <f>3835.7972+3.5</f>
        <v>3839.2972</v>
      </c>
      <c r="E22" s="9">
        <f t="shared" si="1"/>
        <v>0.4596859674329502</v>
      </c>
    </row>
    <row r="23" spans="1:5" ht="33.950000000000003" customHeight="1">
      <c r="A23" s="5">
        <v>19</v>
      </c>
      <c r="B23" s="6" t="s">
        <v>23</v>
      </c>
      <c r="C23" s="5">
        <v>1</v>
      </c>
      <c r="D23" s="17">
        <f>1800.9-3.5</f>
        <v>1797.4</v>
      </c>
      <c r="E23" s="9">
        <f t="shared" si="1"/>
        <v>0.21520593869731802</v>
      </c>
    </row>
    <row r="24" spans="1:5" ht="33.950000000000003" customHeight="1">
      <c r="A24" s="5">
        <v>20</v>
      </c>
      <c r="B24" s="7" t="s">
        <v>24</v>
      </c>
      <c r="C24" s="15">
        <v>3</v>
      </c>
      <c r="D24" s="15">
        <v>547.6</v>
      </c>
      <c r="E24" s="16">
        <f t="shared" si="1"/>
        <v>6.5565134099616867E-2</v>
      </c>
    </row>
    <row r="25" spans="1:5" ht="33.950000000000003" customHeight="1">
      <c r="A25" s="5">
        <v>21</v>
      </c>
      <c r="B25" s="7" t="s">
        <v>25</v>
      </c>
      <c r="C25" s="5">
        <v>0</v>
      </c>
      <c r="D25" s="7">
        <v>0</v>
      </c>
      <c r="E25" s="9">
        <f t="shared" si="1"/>
        <v>0</v>
      </c>
    </row>
    <row r="26" spans="1:5" ht="33.950000000000003" customHeight="1">
      <c r="A26" s="5">
        <v>22</v>
      </c>
      <c r="B26" s="7" t="s">
        <v>26</v>
      </c>
      <c r="C26" s="5">
        <v>0</v>
      </c>
      <c r="D26" s="7">
        <v>0</v>
      </c>
      <c r="E26" s="9">
        <f t="shared" si="1"/>
        <v>0</v>
      </c>
    </row>
    <row r="27" spans="1:5" ht="33.950000000000003" customHeight="1">
      <c r="A27" s="5">
        <v>23</v>
      </c>
      <c r="B27" s="7" t="s">
        <v>27</v>
      </c>
      <c r="C27" s="5">
        <v>1</v>
      </c>
      <c r="D27" s="7">
        <v>400</v>
      </c>
      <c r="E27" s="9">
        <f t="shared" si="1"/>
        <v>4.7892720306513412E-2</v>
      </c>
    </row>
    <row r="28" spans="1:5" ht="33.950000000000003" customHeight="1">
      <c r="A28" s="5">
        <v>24</v>
      </c>
      <c r="B28" s="6" t="s">
        <v>28</v>
      </c>
      <c r="C28" s="5">
        <v>0</v>
      </c>
      <c r="D28" s="7">
        <v>0</v>
      </c>
      <c r="E28" s="9">
        <f>D28/8352</f>
        <v>0</v>
      </c>
    </row>
    <row r="29" spans="1:5" ht="33.950000000000003" customHeight="1">
      <c r="A29" s="5">
        <v>25</v>
      </c>
      <c r="B29" s="6" t="s">
        <v>29</v>
      </c>
      <c r="C29" s="5">
        <v>0</v>
      </c>
      <c r="D29" s="7">
        <v>0</v>
      </c>
      <c r="E29" s="9">
        <f t="shared" si="1"/>
        <v>0</v>
      </c>
    </row>
    <row r="30" spans="1:5" ht="33.950000000000003" customHeight="1">
      <c r="A30" s="5">
        <v>26</v>
      </c>
      <c r="B30" s="8" t="s">
        <v>30</v>
      </c>
      <c r="C30" s="5">
        <v>6</v>
      </c>
      <c r="D30" s="17">
        <v>295.41815000000003</v>
      </c>
      <c r="E30" s="9">
        <f t="shared" si="1"/>
        <v>3.5370947078544067E-2</v>
      </c>
    </row>
  </sheetData>
  <mergeCells count="2">
    <mergeCell ref="A2:E2"/>
    <mergeCell ref="A4:B4"/>
  </mergeCells>
  <phoneticPr fontId="9" type="noConversion"/>
  <pageMargins left="0.75" right="0.75" top="0.70833333333333304" bottom="0.59027777777777801" header="0.51180555555555596" footer="0.51180555555555596"/>
  <pageSetup paperSize="9" scale="70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蔡安琪</dc:creator>
  <cp:lastModifiedBy>许甜甜</cp:lastModifiedBy>
  <cp:lastPrinted>2022-06-01T10:15:08Z</cp:lastPrinted>
  <dcterms:created xsi:type="dcterms:W3CDTF">2021-11-19T03:02:00Z</dcterms:created>
  <dcterms:modified xsi:type="dcterms:W3CDTF">2022-06-07T08:21:34Z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