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695"/>
  </bookViews>
  <sheets>
    <sheet name="Sheet1 (3)" sheetId="3" r:id="rId1"/>
  </sheets>
  <definedNames>
    <definedName name="_xlnm._FilterDatabase" localSheetId="0" hidden="1">'Sheet1 (3)'!$A$3:$K$95</definedName>
    <definedName name="_xlnm.Print_Titles" localSheetId="0">'Sheet1 (3)'!$1:$3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<sst xmlns="http://schemas.openxmlformats.org/spreadsheetml/2006/main" count="635" uniqueCount="201">
  <si>
    <t>（坡头区）湛江市2024年省级涉农项目拟申请补助情况表</t>
  </si>
  <si>
    <t>序号</t>
  </si>
  <si>
    <t>市</t>
  </si>
  <si>
    <t>县（区、市）</t>
  </si>
  <si>
    <t>项目名称</t>
  </si>
  <si>
    <t>项目进展情况</t>
  </si>
  <si>
    <t>项目开工时间（或计划开工日期，具体到年-月-日）</t>
  </si>
  <si>
    <t>项目预计完工时间（年-月-日）</t>
  </si>
  <si>
    <t>一级项目名称
（按照省一级项目清单填写）</t>
  </si>
  <si>
    <t>省级项目分类
（按照省一级项目清单）</t>
  </si>
  <si>
    <t>省级主管部门</t>
  </si>
  <si>
    <t>项目投资额度（万元）</t>
  </si>
  <si>
    <t>拟分配年度省级涉农金额（万元）</t>
  </si>
  <si>
    <t>合计</t>
  </si>
  <si>
    <t>湛江市</t>
  </si>
  <si>
    <t>坡头区</t>
  </si>
  <si>
    <t>坡头区农产品质量安全检测项目</t>
  </si>
  <si>
    <t>2024年开展工作</t>
  </si>
  <si>
    <t>农产品质量安全</t>
  </si>
  <si>
    <t>农产品质量安全监测检测</t>
  </si>
  <si>
    <t>省农业农村厅</t>
  </si>
  <si>
    <t>坡头区农产品质量安全网格化体系建设</t>
  </si>
  <si>
    <t>2025年开展工作</t>
  </si>
  <si>
    <t>2024年湛江市坡头区强制免疫补助</t>
  </si>
  <si>
    <t>动物疫病防控</t>
  </si>
  <si>
    <t>2024年坡头区生猪耳标采购经费</t>
  </si>
  <si>
    <t>2024年坡头区消毒药等动物防疫物资采购经费</t>
  </si>
  <si>
    <t>2024年坡头区屠宰环节质量安全风险监测和“瘦肉精”检测经费</t>
  </si>
  <si>
    <t>2023年度湛江市坡头区乾塘镇高标准农田改造提升建设项目</t>
  </si>
  <si>
    <t>已开工</t>
  </si>
  <si>
    <t>农田建设及管护</t>
  </si>
  <si>
    <t>高标准农田建设及管护</t>
  </si>
  <si>
    <t>2022年度湛江市坡头区南三镇等三个镇（街）高标准农田建设项目</t>
  </si>
  <si>
    <t>已完工</t>
  </si>
  <si>
    <t>2021年湛江市坡头区官渡镇等二个镇高标准农田建设项目</t>
  </si>
  <si>
    <t>湛江市坡头区消坡水闸安全鉴定项目</t>
  </si>
  <si>
    <t>重大水利工程</t>
  </si>
  <si>
    <t>省水利厅</t>
  </si>
  <si>
    <t>坡头区高标准农田建设规划
（2021-2030 年）编制工作</t>
  </si>
  <si>
    <t>已完成</t>
  </si>
  <si>
    <t>坡头区北马围灌区一张图建设工作</t>
  </si>
  <si>
    <t>农村水利水电</t>
  </si>
  <si>
    <t>中型灌区续建配套与现代化改造工程</t>
  </si>
  <si>
    <t>湛江市坡头区官渡水闸重建工程</t>
  </si>
  <si>
    <t>完成初步设计图，完成监理施工、施工招标</t>
  </si>
  <si>
    <t>湛江市坡头区北马围海堤海儿新堤段建设工程</t>
  </si>
  <si>
    <t>已完成可研编制，正协调发改立项</t>
  </si>
  <si>
    <t>坡头区南三联围险段险闸修复工程</t>
  </si>
  <si>
    <t>坡头区水库移民美丽家园建设项目</t>
  </si>
  <si>
    <t>水库移民后期扶持</t>
  </si>
  <si>
    <t>湛江市坡头区乾塘镇北马围水环境综合整治工程</t>
  </si>
  <si>
    <t>2024年湛江市坡头区农村生活污水处理项目</t>
  </si>
  <si>
    <t>逐步开展工作</t>
  </si>
  <si>
    <t>农村生活污水治理</t>
  </si>
  <si>
    <t>省生态环境厅</t>
  </si>
  <si>
    <t>2024年湛江市坡头防返贫监测和帮扶</t>
  </si>
  <si>
    <t>开展前期工作</t>
  </si>
  <si>
    <t>计划2024年3月30日开工</t>
  </si>
  <si>
    <t>巩固拓展脱贫攻坚成果</t>
  </si>
  <si>
    <t>防返贫监测和帮扶</t>
  </si>
  <si>
    <t>坡头区小型水库维修养护项目</t>
  </si>
  <si>
    <t>资金到位后开工</t>
  </si>
  <si>
    <t>病险水库除险加固</t>
  </si>
  <si>
    <t>小型病险水库除险加固</t>
  </si>
  <si>
    <t>湛江市坡头区官渡河生态修复工程</t>
  </si>
  <si>
    <t>坡头区甘村水库清淤扩容工程</t>
  </si>
  <si>
    <t>农业局-小计</t>
  </si>
  <si>
    <t>2024年坡头区农村公路日常养护</t>
  </si>
  <si>
    <t>正在前期工作</t>
  </si>
  <si>
    <t>“四好农村路”</t>
  </si>
  <si>
    <t>日常养护</t>
  </si>
  <si>
    <t>省交通运输厅</t>
  </si>
  <si>
    <t>湛江市坡头区X665乾平线（博立-坡头山村段）路面改造工程</t>
  </si>
  <si>
    <t>路网联结工程</t>
  </si>
  <si>
    <t>湛江市坡头区X807米新线（潭村-大龙村段）路面改造工程</t>
  </si>
  <si>
    <t>2024年坡头区农村公路养护工程</t>
  </si>
  <si>
    <t>养护工程</t>
  </si>
  <si>
    <t>湛江市坡头区C052线（坡头至塘尾村委会）段通建制村公路单改双工程</t>
  </si>
  <si>
    <t>通建制村公路单改双工程</t>
  </si>
  <si>
    <t>湛江市坡头区南三镇通南米村委会公路单改双工程</t>
  </si>
  <si>
    <t>湛江市坡头区X815五乾线（乾塘-梧村段）路面改造工程</t>
  </si>
  <si>
    <t>湛江市坡头区乡道119线（麻登村委会至海川快线段）路面改造工程</t>
  </si>
  <si>
    <t>交通运输局-小计</t>
  </si>
  <si>
    <t>2023年度基本农田保护经济补偿</t>
  </si>
  <si>
    <t>随时实施</t>
  </si>
  <si>
    <t>永久基本农田保护</t>
  </si>
  <si>
    <t>基本农田保护经济补偿</t>
  </si>
  <si>
    <t>省自然资源厅</t>
  </si>
  <si>
    <t>2024年坡头区林分优化提升项目</t>
  </si>
  <si>
    <t>未实施</t>
  </si>
  <si>
    <t>森林质量精准提升</t>
  </si>
  <si>
    <t>林分优化提升和森林抚育提升</t>
  </si>
  <si>
    <t>省林业局</t>
  </si>
  <si>
    <t>2024年坡头区新造林抚育项目</t>
  </si>
  <si>
    <t>2024年坡头区古树名木保护项目</t>
  </si>
  <si>
    <t>古树名木保护提升</t>
  </si>
  <si>
    <t>古树名木保护</t>
  </si>
  <si>
    <t>2024年湛江市坡头区自然保护地整合优化总体规划编制项目</t>
  </si>
  <si>
    <t>绿美保护地提升</t>
  </si>
  <si>
    <t>示范性保护地体系建设</t>
  </si>
  <si>
    <t>坡头区2024年薇甘菊防治项目</t>
  </si>
  <si>
    <t>森林灾害防控</t>
  </si>
  <si>
    <t>林业有害生物防控</t>
  </si>
  <si>
    <t>坡头区2024年互花米草防治项目</t>
  </si>
  <si>
    <t>2024年森林防火规划项目</t>
  </si>
  <si>
    <t>森林火灾预防</t>
  </si>
  <si>
    <t>坡头区2024年森林防火宣传项目</t>
  </si>
  <si>
    <t>坡头区2024年林草生态综合监测评价项目</t>
  </si>
  <si>
    <t>森林资源保护与监测</t>
  </si>
  <si>
    <t>林草生态综合监测评价</t>
  </si>
  <si>
    <t>坡头区2024年镇村绿美提升</t>
  </si>
  <si>
    <t>镇村绿美提升</t>
  </si>
  <si>
    <t>县镇村绿化苗木补助</t>
  </si>
  <si>
    <t>坡头区2024年森林乡村提升项目</t>
  </si>
  <si>
    <t>乡村绿美提升</t>
  </si>
  <si>
    <t>坡头区2024年绿美古树乡村项目</t>
  </si>
  <si>
    <t>坡头区2024年绿美红色乡村项目</t>
  </si>
  <si>
    <t>湛江坡头南三岛鲎类自然保护区总体规划项目</t>
  </si>
  <si>
    <t>正在实施</t>
  </si>
  <si>
    <t>2023年野生动植物鉴定</t>
  </si>
  <si>
    <t>植物园体系建设（野生动植物保护）</t>
  </si>
  <si>
    <t>2022年森林督查第二批疑似图斑自查项目</t>
  </si>
  <si>
    <t>已实施完成</t>
  </si>
  <si>
    <t>县镇村绿化实施方案编制项目</t>
  </si>
  <si>
    <t>坡头沿海防护林体系基干林带造林项目（2021年）尾款</t>
  </si>
  <si>
    <t>坡头区沿海防护林体系基干林带（高质量水源林－水土保持林）造林项目（2021年）尾款</t>
  </si>
  <si>
    <t>退化林本底评估项目</t>
  </si>
  <si>
    <t>坡头区自然保护地整合优化落界项目（2021年）尾款</t>
  </si>
  <si>
    <t>坡头区薇甘菊人工及化学防治项目（2021年）尾款</t>
  </si>
  <si>
    <t>坡头区自然资源常态化监测涉林变化图斑核查（2023年）</t>
  </si>
  <si>
    <t>坡头区沙化监测项目</t>
  </si>
  <si>
    <t>自然资源局-小计</t>
  </si>
  <si>
    <t>坡头区污水处理设施整体托管运营(镇级)</t>
  </si>
  <si>
    <t>已进场开展运维工作</t>
  </si>
  <si>
    <t>驻镇帮镇扶村（提升镇村公共基础设施水平）</t>
  </si>
  <si>
    <t>乡镇生活污水处理设施建设运维</t>
  </si>
  <si>
    <t>省住房城乡建设
厅</t>
  </si>
  <si>
    <t>坡头区污水处理设施整体托管运营（村级）</t>
  </si>
  <si>
    <t>住建局-小计</t>
  </si>
  <si>
    <t>2024年湛江市坡头区乾塘镇村庄道路及巷道硬底化建设项目</t>
  </si>
  <si>
    <t>建设中</t>
  </si>
  <si>
    <t>2023.10.30</t>
  </si>
  <si>
    <t>2024.10.30</t>
  </si>
  <si>
    <t>村内道路硬化建设</t>
  </si>
  <si>
    <t>600(用于消化21年乡村振兴迎检费用)</t>
  </si>
  <si>
    <t>2024年湛江市坡头区乾塘镇美丽圩镇建设项目</t>
  </si>
  <si>
    <t>前期设计阶段</t>
  </si>
  <si>
    <t>2024.2.28</t>
  </si>
  <si>
    <t>2025.2.28</t>
  </si>
  <si>
    <t>美丽圩镇建设</t>
  </si>
  <si>
    <t>省住房城乡建设厅</t>
  </si>
  <si>
    <t>1200(用于消化21年乡村振兴迎检费用)</t>
  </si>
  <si>
    <t>百千万典型村三合村文体公园建设项目</t>
  </si>
  <si>
    <t>已完成规划设计，启动项目施工图设计阶段工作。</t>
  </si>
  <si>
    <t>2024.6.30</t>
  </si>
  <si>
    <t>驻镇帮镇扶村（提升镇域公共服务能力）</t>
  </si>
  <si>
    <t>镇村公共服务类</t>
  </si>
  <si>
    <t>湛江市坡头区乾塘镇村级农贸市场改造提升项目</t>
  </si>
  <si>
    <t>湛江市坡头区乾塘镇行政村综合性文化服务中心达标建设项目</t>
  </si>
  <si>
    <t>2024.5.10</t>
  </si>
  <si>
    <t>2024.12.30</t>
  </si>
  <si>
    <t>行政村综合性文化服务中心达标建设</t>
  </si>
  <si>
    <t>省文化和旅游厅</t>
  </si>
  <si>
    <t>乾塘镇三合村绿美提升项目</t>
  </si>
  <si>
    <t>2023.12.10</t>
  </si>
  <si>
    <t>2024年湛江市坡头区乾塘镇农村生活污水处理项目</t>
  </si>
  <si>
    <t>乾塘镇-小计</t>
  </si>
  <si>
    <t>南三镇美丽圩镇三线整治项目</t>
  </si>
  <si>
    <t>南三镇美丽圩镇道路提升项目</t>
  </si>
  <si>
    <t>南三镇美丽圩镇风貌提升项目</t>
  </si>
  <si>
    <t>南三镇东湖村风貌提升项目</t>
  </si>
  <si>
    <t>南三镇农村道路硬化建设</t>
  </si>
  <si>
    <t>南三镇村内路灯建设项目</t>
  </si>
  <si>
    <t>南三镇-小计</t>
  </si>
  <si>
    <t>2024年湛江市坡头区龙头镇村庄道路及巷道硬底化建设项目</t>
  </si>
  <si>
    <t>2023.12.01</t>
  </si>
  <si>
    <t>2025.12.30</t>
  </si>
  <si>
    <t>900(用于消化21年乡村振兴迎检费用)</t>
  </si>
  <si>
    <t>湛江市坡头区龙头镇扶持壮大村级集体经济项目</t>
  </si>
  <si>
    <t>2025.12.28</t>
  </si>
  <si>
    <t>扶持壮大村级集体经济</t>
  </si>
  <si>
    <t>2024年湛江市坡头区镇村公共服务设施建设项目</t>
  </si>
  <si>
    <t>2024.12.31</t>
  </si>
  <si>
    <t>600(346.28万元可用于消化21年乡村振兴迎检费用)</t>
  </si>
  <si>
    <t>龙头镇风貌提升项目</t>
  </si>
  <si>
    <t>1000(170.99万元可用于消化21年乡村振兴迎检费用)</t>
  </si>
  <si>
    <t>龙头镇-小计</t>
  </si>
  <si>
    <t>2024年湛江市坡头区官渡镇美丽圩镇项目</t>
  </si>
  <si>
    <t>未开始</t>
  </si>
  <si>
    <t>2024年官渡镇扶持壮大村级集体经济项目</t>
  </si>
  <si>
    <t>湛江市坡头区官渡镇行政村综合性文化服务中心达标建设项目</t>
  </si>
  <si>
    <t>官渡镇农贸市场改造项目</t>
  </si>
  <si>
    <t>700(400用于生蚝批发市场)</t>
  </si>
  <si>
    <t>官渡镇-小计</t>
  </si>
  <si>
    <t>2024年湛江市坡头区坡头镇美丽圩镇项目</t>
  </si>
  <si>
    <t>开展前期设计工作</t>
  </si>
  <si>
    <t>2024年湛江市坡头区坡头镇农村生活污水处理项目</t>
  </si>
  <si>
    <t>2024年湛江市坡头区坡头镇镇村生活垃圾治理设施建设项目</t>
  </si>
  <si>
    <t>乡村生活垃圾治理</t>
  </si>
  <si>
    <t>2024年湛江市坡头区坡头镇村内道路硬底化建设</t>
  </si>
  <si>
    <t>坡头镇-小计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</si>
</sst>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yyyy&quot;年&quot;m&quot;月&quot;d&quot;日&quot;;@"/>
  </numFmts>
  <fonts count="29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  <scheme val="minor"/>
    </font>
    <font>
      <sz val="18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50">
    <xf numFmtId="0" fontId="0" fillId="0" borderId="0" xfId="0" applyNumberFormat="1"/>
    <xf numFmtId="0" fontId="1" fillId="0" borderId="0" xfId="0" applyNumberFormat="1" applyFont="1" applyFill="1"/>
    <xf numFmtId="0" fontId="2" fillId="0" borderId="0" xfId="0" applyNumberFormat="1" applyFont="1" applyFill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horizontal="center"/>
    </xf>
    <xf numFmtId="0" fontId="1" fillId="0" borderId="0" xfId="0" applyNumberFormat="1" applyFont="1" applyFill="1" applyBorder="1"/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31" fontId="7" fillId="0" borderId="5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Fill="1" applyBorder="1" applyAlignment="1" applyProtection="1">
      <alignment horizontal="left" vertical="center" wrapText="1"/>
      <protection locked="0"/>
    </xf>
    <xf numFmtId="177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wrapText="1"/>
    </xf>
    <xf numFmtId="0" fontId="1" fillId="0" borderId="0" xfId="0" applyNumberFormat="1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0"/>
  <sheetViews>
    <sheetView tabSelected="1" view="pageBreakPreview" zoomScale="51" zoomScaleNormal="40" topLeftCell="A28" workbookViewId="0">
      <selection activeCell="A28" sqref="$A1:$XFD1048576"/>
    </sheetView>
  </sheetViews>
  <sheetFormatPr defaultColWidth="9" defaultRowHeight="64" customHeight="1"/>
  <cols>
    <col min="1" max="1" width="8.74166666666667" style="7" customWidth="1"/>
    <col min="2" max="2" width="13.7083333333333" style="7" customWidth="1"/>
    <col min="3" max="3" width="19.25" style="7" customWidth="1"/>
    <col min="4" max="4" width="56.2833333333333" style="7" customWidth="1"/>
    <col min="5" max="5" width="32.85" style="7" customWidth="1"/>
    <col min="6" max="7" width="23.25" style="7" customWidth="1"/>
    <col min="8" max="8" width="32.2833333333333" style="7" customWidth="1"/>
    <col min="9" max="9" width="35.7083333333333" style="7" customWidth="1"/>
    <col min="10" max="10" width="23.25" style="7" customWidth="1"/>
    <col min="11" max="11" width="23.1166666666667" style="7" customWidth="1"/>
    <col min="12" max="12" width="31.425" style="8" customWidth="1"/>
    <col min="13" max="13" width="17.4333333333333" style="5" customWidth="1"/>
    <col min="14" max="16384" width="9" style="1"/>
  </cols>
  <sheetData>
    <row r="1" s="1" customFormat="1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5"/>
    </row>
    <row r="2" s="1" customFormat="1" ht="10" customHeight="1" spans="1: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5"/>
    </row>
    <row r="3" s="1" customFormat="1" customHeight="1" spans="1:1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2" t="s">
        <v>12</v>
      </c>
      <c r="M3" s="5"/>
    </row>
    <row r="4" s="1" customFormat="1" ht="51" customHeight="1" spans="1:13">
      <c r="A4" s="13" t="s">
        <v>13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>
        <f>L27+L36+L62+L65+L73+L80+L85+L90+L95</f>
        <v>38100</v>
      </c>
      <c r="M4" s="5"/>
    </row>
    <row r="5" s="2" customFormat="1" ht="56" customHeight="1" spans="1:13">
      <c r="A5" s="17">
        <v>1</v>
      </c>
      <c r="B5" s="17" t="s">
        <v>14</v>
      </c>
      <c r="C5" s="17" t="s">
        <v>15</v>
      </c>
      <c r="D5" s="17" t="s">
        <v>16</v>
      </c>
      <c r="E5" s="17" t="s">
        <v>17</v>
      </c>
      <c r="F5" s="18">
        <v>45352</v>
      </c>
      <c r="G5" s="18">
        <v>45657</v>
      </c>
      <c r="H5" s="17" t="s">
        <v>18</v>
      </c>
      <c r="I5" s="17" t="s">
        <v>19</v>
      </c>
      <c r="J5" s="17" t="s">
        <v>20</v>
      </c>
      <c r="K5" s="17">
        <v>75</v>
      </c>
      <c r="L5" s="19">
        <v>75</v>
      </c>
      <c r="M5" s="20"/>
    </row>
    <row r="6" s="2" customFormat="1" ht="56" customHeight="1" spans="1:13">
      <c r="A6" s="17">
        <v>2</v>
      </c>
      <c r="B6" s="17" t="s">
        <v>14</v>
      </c>
      <c r="C6" s="17" t="s">
        <v>15</v>
      </c>
      <c r="D6" s="17" t="s">
        <v>21</v>
      </c>
      <c r="E6" s="17" t="s">
        <v>22</v>
      </c>
      <c r="F6" s="18">
        <v>45352</v>
      </c>
      <c r="G6" s="18">
        <v>45657</v>
      </c>
      <c r="H6" s="17" t="s">
        <v>18</v>
      </c>
      <c r="I6" s="17" t="s">
        <v>19</v>
      </c>
      <c r="J6" s="17" t="s">
        <v>20</v>
      </c>
      <c r="K6" s="17">
        <v>35</v>
      </c>
      <c r="L6" s="19">
        <v>35</v>
      </c>
      <c r="M6" s="20"/>
    </row>
    <row r="7" s="2" customFormat="1" ht="56" customHeight="1" spans="1:13">
      <c r="A7" s="17">
        <v>3</v>
      </c>
      <c r="B7" s="17" t="s">
        <v>14</v>
      </c>
      <c r="C7" s="17" t="s">
        <v>15</v>
      </c>
      <c r="D7" s="17" t="s">
        <v>23</v>
      </c>
      <c r="E7" s="17" t="s">
        <v>17</v>
      </c>
      <c r="F7" s="18">
        <v>45292</v>
      </c>
      <c r="G7" s="18">
        <v>45657</v>
      </c>
      <c r="H7" s="17" t="s">
        <v>24</v>
      </c>
      <c r="I7" s="17" t="s">
        <v>24</v>
      </c>
      <c r="J7" s="17" t="s">
        <v>20</v>
      </c>
      <c r="K7" s="21">
        <v>10</v>
      </c>
      <c r="L7" s="19">
        <v>10</v>
      </c>
      <c r="M7" s="20"/>
    </row>
    <row r="8" s="2" customFormat="1" ht="56" customHeight="1" spans="1:13">
      <c r="A8" s="17">
        <v>4</v>
      </c>
      <c r="B8" s="17" t="s">
        <v>14</v>
      </c>
      <c r="C8" s="17" t="s">
        <v>15</v>
      </c>
      <c r="D8" s="17" t="s">
        <v>25</v>
      </c>
      <c r="E8" s="17" t="s">
        <v>17</v>
      </c>
      <c r="F8" s="18">
        <v>45292</v>
      </c>
      <c r="G8" s="18">
        <v>45657</v>
      </c>
      <c r="H8" s="17" t="s">
        <v>24</v>
      </c>
      <c r="I8" s="17" t="s">
        <v>24</v>
      </c>
      <c r="J8" s="17" t="s">
        <v>20</v>
      </c>
      <c r="K8" s="21">
        <v>7</v>
      </c>
      <c r="L8" s="19">
        <v>7</v>
      </c>
      <c r="M8" s="20"/>
    </row>
    <row r="9" s="2" customFormat="1" ht="56" customHeight="1" spans="1:13">
      <c r="A9" s="17">
        <v>5</v>
      </c>
      <c r="B9" s="17" t="s">
        <v>14</v>
      </c>
      <c r="C9" s="17" t="s">
        <v>15</v>
      </c>
      <c r="D9" s="17" t="s">
        <v>26</v>
      </c>
      <c r="E9" s="17" t="s">
        <v>17</v>
      </c>
      <c r="F9" s="18">
        <v>45292</v>
      </c>
      <c r="G9" s="18">
        <v>45657</v>
      </c>
      <c r="H9" s="17" t="s">
        <v>24</v>
      </c>
      <c r="I9" s="17" t="s">
        <v>24</v>
      </c>
      <c r="J9" s="17" t="s">
        <v>20</v>
      </c>
      <c r="K9" s="21">
        <v>7</v>
      </c>
      <c r="L9" s="19">
        <v>7</v>
      </c>
      <c r="M9" s="20"/>
    </row>
    <row r="10" s="2" customFormat="1" ht="56" customHeight="1" spans="1:13">
      <c r="A10" s="17">
        <v>6</v>
      </c>
      <c r="B10" s="17" t="s">
        <v>14</v>
      </c>
      <c r="C10" s="17" t="s">
        <v>15</v>
      </c>
      <c r="D10" s="17" t="s">
        <v>27</v>
      </c>
      <c r="E10" s="17" t="s">
        <v>17</v>
      </c>
      <c r="F10" s="18">
        <v>45292</v>
      </c>
      <c r="G10" s="18">
        <v>45657</v>
      </c>
      <c r="H10" s="17" t="s">
        <v>18</v>
      </c>
      <c r="I10" s="17" t="s">
        <v>19</v>
      </c>
      <c r="J10" s="17" t="s">
        <v>20</v>
      </c>
      <c r="K10" s="21">
        <v>6</v>
      </c>
      <c r="L10" s="19">
        <v>6</v>
      </c>
      <c r="M10" s="20"/>
    </row>
    <row r="11" s="2" customFormat="1" ht="56" customHeight="1" spans="1:13">
      <c r="A11" s="17">
        <v>7</v>
      </c>
      <c r="B11" s="17" t="s">
        <v>14</v>
      </c>
      <c r="C11" s="17" t="s">
        <v>15</v>
      </c>
      <c r="D11" s="17" t="s">
        <v>28</v>
      </c>
      <c r="E11" s="17" t="s">
        <v>29</v>
      </c>
      <c r="F11" s="18">
        <v>45231</v>
      </c>
      <c r="G11" s="18">
        <v>45291</v>
      </c>
      <c r="H11" s="17" t="s">
        <v>30</v>
      </c>
      <c r="I11" s="17" t="s">
        <v>31</v>
      </c>
      <c r="J11" s="17" t="s">
        <v>20</v>
      </c>
      <c r="K11" s="21">
        <v>1050</v>
      </c>
      <c r="L11" s="19">
        <v>779</v>
      </c>
      <c r="M11" s="20"/>
    </row>
    <row r="12" s="2" customFormat="1" ht="56" customHeight="1" spans="1:13">
      <c r="A12" s="17">
        <v>8</v>
      </c>
      <c r="B12" s="17" t="s">
        <v>14</v>
      </c>
      <c r="C12" s="17" t="s">
        <v>15</v>
      </c>
      <c r="D12" s="17" t="s">
        <v>32</v>
      </c>
      <c r="E12" s="17" t="s">
        <v>33</v>
      </c>
      <c r="F12" s="18">
        <v>44874</v>
      </c>
      <c r="G12" s="17"/>
      <c r="H12" s="17" t="s">
        <v>30</v>
      </c>
      <c r="I12" s="17" t="s">
        <v>31</v>
      </c>
      <c r="J12" s="17" t="s">
        <v>20</v>
      </c>
      <c r="K12" s="21">
        <v>1603.41</v>
      </c>
      <c r="L12" s="19">
        <v>577</v>
      </c>
      <c r="M12" s="20"/>
    </row>
    <row r="13" s="2" customFormat="1" ht="56" customHeight="1" spans="1:13">
      <c r="A13" s="17">
        <v>9</v>
      </c>
      <c r="B13" s="17" t="s">
        <v>14</v>
      </c>
      <c r="C13" s="17" t="s">
        <v>15</v>
      </c>
      <c r="D13" s="17" t="s">
        <v>34</v>
      </c>
      <c r="E13" s="17" t="s">
        <v>33</v>
      </c>
      <c r="F13" s="18">
        <v>44538</v>
      </c>
      <c r="G13" s="17"/>
      <c r="H13" s="17" t="s">
        <v>30</v>
      </c>
      <c r="I13" s="17" t="s">
        <v>31</v>
      </c>
      <c r="J13" s="17" t="s">
        <v>20</v>
      </c>
      <c r="K13" s="21">
        <v>1354.79</v>
      </c>
      <c r="L13" s="19">
        <v>290</v>
      </c>
      <c r="M13" s="20"/>
    </row>
    <row r="14" s="2" customFormat="1" ht="56" customHeight="1" spans="1:13">
      <c r="A14" s="17">
        <v>10</v>
      </c>
      <c r="B14" s="17" t="s">
        <v>14</v>
      </c>
      <c r="C14" s="17" t="s">
        <v>15</v>
      </c>
      <c r="D14" s="17" t="s">
        <v>35</v>
      </c>
      <c r="E14" s="17" t="s">
        <v>17</v>
      </c>
      <c r="F14" s="18">
        <v>45352</v>
      </c>
      <c r="G14" s="18">
        <v>45657</v>
      </c>
      <c r="H14" s="17" t="s">
        <v>36</v>
      </c>
      <c r="I14" s="17" t="s">
        <v>36</v>
      </c>
      <c r="J14" s="17" t="s">
        <v>37</v>
      </c>
      <c r="K14" s="21">
        <v>50</v>
      </c>
      <c r="L14" s="19">
        <v>50</v>
      </c>
      <c r="M14" s="20"/>
    </row>
    <row r="15" s="2" customFormat="1" ht="56" customHeight="1" spans="1:13">
      <c r="A15" s="17">
        <v>11</v>
      </c>
      <c r="B15" s="17" t="s">
        <v>14</v>
      </c>
      <c r="C15" s="17" t="s">
        <v>15</v>
      </c>
      <c r="D15" s="17" t="s">
        <v>38</v>
      </c>
      <c r="E15" s="17" t="s">
        <v>39</v>
      </c>
      <c r="F15" s="18"/>
      <c r="G15" s="17"/>
      <c r="H15" s="17" t="s">
        <v>30</v>
      </c>
      <c r="I15" s="17" t="s">
        <v>31</v>
      </c>
      <c r="J15" s="17" t="s">
        <v>20</v>
      </c>
      <c r="K15" s="17">
        <v>22.95</v>
      </c>
      <c r="L15" s="19">
        <v>22.95</v>
      </c>
      <c r="M15" s="20"/>
    </row>
    <row r="16" s="2" customFormat="1" ht="56" customHeight="1" spans="1:13">
      <c r="A16" s="17">
        <v>12</v>
      </c>
      <c r="B16" s="17" t="s">
        <v>14</v>
      </c>
      <c r="C16" s="17" t="s">
        <v>15</v>
      </c>
      <c r="D16" s="17" t="s">
        <v>40</v>
      </c>
      <c r="E16" s="17" t="s">
        <v>39</v>
      </c>
      <c r="F16" s="18"/>
      <c r="G16" s="17"/>
      <c r="H16" s="22" t="s">
        <v>41</v>
      </c>
      <c r="I16" s="22" t="s">
        <v>42</v>
      </c>
      <c r="J16" s="17" t="s">
        <v>37</v>
      </c>
      <c r="K16" s="17">
        <v>11.8</v>
      </c>
      <c r="L16" s="19">
        <v>11.8</v>
      </c>
      <c r="M16" s="20"/>
    </row>
    <row r="17" s="2" customFormat="1" ht="56" customHeight="1" spans="1:13">
      <c r="A17" s="17">
        <v>13</v>
      </c>
      <c r="B17" s="17" t="s">
        <v>14</v>
      </c>
      <c r="C17" s="17" t="s">
        <v>15</v>
      </c>
      <c r="D17" s="17" t="s">
        <v>43</v>
      </c>
      <c r="E17" s="17" t="s">
        <v>44</v>
      </c>
      <c r="F17" s="18">
        <v>45352</v>
      </c>
      <c r="G17" s="23">
        <v>45717</v>
      </c>
      <c r="H17" s="17" t="s">
        <v>36</v>
      </c>
      <c r="I17" s="17" t="s">
        <v>36</v>
      </c>
      <c r="J17" s="17" t="s">
        <v>37</v>
      </c>
      <c r="K17" s="21">
        <v>6877</v>
      </c>
      <c r="L17" s="19">
        <v>1800</v>
      </c>
      <c r="M17" s="20"/>
    </row>
    <row r="18" s="2" customFormat="1" ht="56" customHeight="1" spans="1:13">
      <c r="A18" s="17">
        <v>14</v>
      </c>
      <c r="B18" s="17" t="s">
        <v>14</v>
      </c>
      <c r="C18" s="17" t="s">
        <v>15</v>
      </c>
      <c r="D18" s="17" t="s">
        <v>45</v>
      </c>
      <c r="E18" s="17" t="s">
        <v>46</v>
      </c>
      <c r="F18" s="18">
        <v>45444</v>
      </c>
      <c r="G18" s="18">
        <v>46174</v>
      </c>
      <c r="H18" s="17" t="s">
        <v>36</v>
      </c>
      <c r="I18" s="17" t="s">
        <v>36</v>
      </c>
      <c r="J18" s="17" t="s">
        <v>37</v>
      </c>
      <c r="K18" s="21">
        <v>120000</v>
      </c>
      <c r="L18" s="19">
        <v>200</v>
      </c>
      <c r="M18" s="20"/>
    </row>
    <row r="19" s="2" customFormat="1" ht="56" customHeight="1" spans="1:13">
      <c r="A19" s="17">
        <v>15</v>
      </c>
      <c r="B19" s="17" t="s">
        <v>14</v>
      </c>
      <c r="C19" s="17" t="s">
        <v>15</v>
      </c>
      <c r="D19" s="17" t="s">
        <v>47</v>
      </c>
      <c r="E19" s="17" t="s">
        <v>17</v>
      </c>
      <c r="F19" s="18">
        <v>45413</v>
      </c>
      <c r="G19" s="18">
        <v>45778</v>
      </c>
      <c r="H19" s="17" t="s">
        <v>36</v>
      </c>
      <c r="I19" s="17" t="s">
        <v>36</v>
      </c>
      <c r="J19" s="17" t="s">
        <v>37</v>
      </c>
      <c r="K19" s="21">
        <v>5000</v>
      </c>
      <c r="L19" s="19">
        <v>200</v>
      </c>
      <c r="M19" s="20"/>
    </row>
    <row r="20" s="2" customFormat="1" ht="56" customHeight="1" spans="1:13">
      <c r="A20" s="17">
        <v>16</v>
      </c>
      <c r="B20" s="17" t="s">
        <v>14</v>
      </c>
      <c r="C20" s="17" t="s">
        <v>15</v>
      </c>
      <c r="D20" s="17" t="s">
        <v>48</v>
      </c>
      <c r="E20" s="17" t="s">
        <v>17</v>
      </c>
      <c r="F20" s="18">
        <v>45352</v>
      </c>
      <c r="G20" s="18">
        <v>45566</v>
      </c>
      <c r="H20" s="17" t="s">
        <v>49</v>
      </c>
      <c r="I20" s="17" t="s">
        <v>49</v>
      </c>
      <c r="J20" s="17" t="s">
        <v>37</v>
      </c>
      <c r="K20" s="21">
        <v>1000</v>
      </c>
      <c r="L20" s="19">
        <v>50</v>
      </c>
      <c r="M20" s="20"/>
    </row>
    <row r="21" s="2" customFormat="1" ht="56" customHeight="1" spans="1:13">
      <c r="A21" s="17">
        <v>17</v>
      </c>
      <c r="B21" s="17" t="s">
        <v>14</v>
      </c>
      <c r="C21" s="17" t="s">
        <v>15</v>
      </c>
      <c r="D21" s="17" t="s">
        <v>50</v>
      </c>
      <c r="E21" s="17" t="s">
        <v>17</v>
      </c>
      <c r="F21" s="18">
        <v>45292</v>
      </c>
      <c r="G21" s="18">
        <v>46023</v>
      </c>
      <c r="H21" s="17" t="s">
        <v>36</v>
      </c>
      <c r="I21" s="17" t="s">
        <v>36</v>
      </c>
      <c r="J21" s="17" t="s">
        <v>37</v>
      </c>
      <c r="K21" s="21">
        <v>3700</v>
      </c>
      <c r="L21" s="19">
        <v>1000</v>
      </c>
      <c r="M21" s="20"/>
    </row>
    <row r="22" s="2" customFormat="1" ht="56" customHeight="1" spans="1:13">
      <c r="A22" s="17">
        <v>18</v>
      </c>
      <c r="B22" s="17" t="s">
        <v>14</v>
      </c>
      <c r="C22" s="17" t="s">
        <v>15</v>
      </c>
      <c r="D22" s="17" t="s">
        <v>51</v>
      </c>
      <c r="E22" s="17" t="s">
        <v>52</v>
      </c>
      <c r="F22" s="18">
        <v>43831</v>
      </c>
      <c r="G22" s="18">
        <v>45657</v>
      </c>
      <c r="H22" s="17" t="s">
        <v>53</v>
      </c>
      <c r="I22" s="17" t="s">
        <v>53</v>
      </c>
      <c r="J22" s="17" t="s">
        <v>54</v>
      </c>
      <c r="K22" s="21">
        <v>10000</v>
      </c>
      <c r="L22" s="19">
        <f>1000+39.25</f>
        <v>1039.25</v>
      </c>
      <c r="M22" s="20"/>
    </row>
    <row r="23" s="2" customFormat="1" ht="56" customHeight="1" spans="1:13">
      <c r="A23" s="17">
        <v>19</v>
      </c>
      <c r="B23" s="24" t="s">
        <v>14</v>
      </c>
      <c r="C23" s="24" t="s">
        <v>15</v>
      </c>
      <c r="D23" s="24" t="s">
        <v>55</v>
      </c>
      <c r="E23" s="24" t="s">
        <v>56</v>
      </c>
      <c r="F23" s="24" t="s">
        <v>57</v>
      </c>
      <c r="G23" s="25">
        <v>45656</v>
      </c>
      <c r="H23" s="24" t="s">
        <v>58</v>
      </c>
      <c r="I23" s="26" t="s">
        <v>59</v>
      </c>
      <c r="J23" s="24" t="s">
        <v>20</v>
      </c>
      <c r="K23" s="27">
        <v>80</v>
      </c>
      <c r="L23" s="19">
        <v>80</v>
      </c>
      <c r="M23" s="20"/>
    </row>
    <row r="24" s="3" customFormat="1" ht="56" customHeight="1" spans="1:13">
      <c r="A24" s="17">
        <v>20</v>
      </c>
      <c r="B24" s="24" t="s">
        <v>14</v>
      </c>
      <c r="C24" s="24" t="s">
        <v>15</v>
      </c>
      <c r="D24" s="17" t="s">
        <v>60</v>
      </c>
      <c r="E24" s="24" t="s">
        <v>56</v>
      </c>
      <c r="F24" s="17" t="s">
        <v>61</v>
      </c>
      <c r="G24" s="18">
        <v>45656</v>
      </c>
      <c r="H24" s="17" t="s">
        <v>62</v>
      </c>
      <c r="I24" s="17" t="s">
        <v>63</v>
      </c>
      <c r="J24" s="17" t="s">
        <v>37</v>
      </c>
      <c r="K24" s="17">
        <v>500</v>
      </c>
      <c r="L24" s="19">
        <v>160</v>
      </c>
      <c r="M24" s="6"/>
    </row>
    <row r="25" s="3" customFormat="1" ht="56" customHeight="1" spans="1:13">
      <c r="A25" s="17">
        <v>21</v>
      </c>
      <c r="B25" s="24" t="s">
        <v>14</v>
      </c>
      <c r="C25" s="24" t="s">
        <v>15</v>
      </c>
      <c r="D25" s="28" t="s">
        <v>64</v>
      </c>
      <c r="E25" s="17" t="s">
        <v>29</v>
      </c>
      <c r="F25" s="18">
        <v>44772</v>
      </c>
      <c r="G25" s="18">
        <v>45656</v>
      </c>
      <c r="H25" s="17" t="s">
        <v>36</v>
      </c>
      <c r="I25" s="17" t="s">
        <v>36</v>
      </c>
      <c r="J25" s="17" t="s">
        <v>37</v>
      </c>
      <c r="K25" s="17">
        <v>12000</v>
      </c>
      <c r="L25" s="19">
        <v>800</v>
      </c>
      <c r="M25" s="6"/>
    </row>
    <row r="26" s="3" customFormat="1" ht="56" customHeight="1" spans="1:13">
      <c r="A26" s="17">
        <v>22</v>
      </c>
      <c r="B26" s="24" t="s">
        <v>14</v>
      </c>
      <c r="C26" s="24" t="s">
        <v>15</v>
      </c>
      <c r="D26" s="28" t="s">
        <v>65</v>
      </c>
      <c r="E26" s="17" t="s">
        <v>29</v>
      </c>
      <c r="F26" s="18">
        <v>45110</v>
      </c>
      <c r="G26" s="18">
        <v>45656</v>
      </c>
      <c r="H26" s="17" t="s">
        <v>36</v>
      </c>
      <c r="I26" s="17" t="s">
        <v>36</v>
      </c>
      <c r="J26" s="17" t="s">
        <v>37</v>
      </c>
      <c r="K26" s="17">
        <v>3470.7</v>
      </c>
      <c r="L26" s="19">
        <v>300</v>
      </c>
      <c r="M26" s="6"/>
    </row>
    <row r="27" s="1" customFormat="1" ht="56" customHeight="1" spans="1:13">
      <c r="A27" s="29" t="s">
        <v>66</v>
      </c>
      <c r="B27" s="28"/>
      <c r="C27" s="28"/>
      <c r="D27" s="28"/>
      <c r="E27" s="28"/>
      <c r="F27" s="28"/>
      <c r="G27" s="28"/>
      <c r="H27" s="28"/>
      <c r="I27" s="28"/>
      <c r="J27" s="28"/>
      <c r="K27" s="30"/>
      <c r="L27" s="19">
        <f>SUM(L5:L26)</f>
        <v>7500</v>
      </c>
      <c r="M27" s="5"/>
    </row>
    <row r="28" s="1" customFormat="1" ht="61" customHeight="1" spans="1:13">
      <c r="A28" s="17">
        <v>1</v>
      </c>
      <c r="B28" s="17" t="s">
        <v>14</v>
      </c>
      <c r="C28" s="17" t="s">
        <v>15</v>
      </c>
      <c r="D28" s="17" t="s">
        <v>67</v>
      </c>
      <c r="E28" s="17" t="s">
        <v>68</v>
      </c>
      <c r="F28" s="17">
        <v>2024.2</v>
      </c>
      <c r="G28" s="17">
        <v>2024.12</v>
      </c>
      <c r="H28" s="17" t="s">
        <v>69</v>
      </c>
      <c r="I28" s="17" t="s">
        <v>70</v>
      </c>
      <c r="J28" s="17" t="s">
        <v>71</v>
      </c>
      <c r="K28" s="17">
        <v>410</v>
      </c>
      <c r="L28" s="19">
        <v>123</v>
      </c>
      <c r="M28" s="5"/>
    </row>
    <row r="29" s="1" customFormat="1" ht="61" customHeight="1" spans="1:13">
      <c r="A29" s="17">
        <v>2</v>
      </c>
      <c r="B29" s="17" t="s">
        <v>14</v>
      </c>
      <c r="C29" s="17" t="s">
        <v>15</v>
      </c>
      <c r="D29" s="17" t="s">
        <v>72</v>
      </c>
      <c r="E29" s="17" t="s">
        <v>68</v>
      </c>
      <c r="F29" s="17">
        <v>2024.2</v>
      </c>
      <c r="G29" s="17">
        <v>2024.12</v>
      </c>
      <c r="H29" s="17" t="s">
        <v>69</v>
      </c>
      <c r="I29" s="17" t="s">
        <v>73</v>
      </c>
      <c r="J29" s="17" t="s">
        <v>71</v>
      </c>
      <c r="K29" s="17">
        <v>1453.63</v>
      </c>
      <c r="L29" s="19">
        <v>1160</v>
      </c>
      <c r="M29" s="5"/>
    </row>
    <row r="30" s="1" customFormat="1" ht="61" customHeight="1" spans="1:13">
      <c r="A30" s="17">
        <v>3</v>
      </c>
      <c r="B30" s="17" t="s">
        <v>14</v>
      </c>
      <c r="C30" s="17" t="s">
        <v>15</v>
      </c>
      <c r="D30" s="17" t="s">
        <v>74</v>
      </c>
      <c r="E30" s="17" t="s">
        <v>68</v>
      </c>
      <c r="F30" s="17">
        <v>2024.2</v>
      </c>
      <c r="G30" s="17">
        <v>2024.12</v>
      </c>
      <c r="H30" s="17" t="s">
        <v>69</v>
      </c>
      <c r="I30" s="17" t="s">
        <v>73</v>
      </c>
      <c r="J30" s="17" t="s">
        <v>71</v>
      </c>
      <c r="K30" s="17">
        <v>1064.52</v>
      </c>
      <c r="L30" s="19">
        <v>850</v>
      </c>
      <c r="M30" s="5"/>
    </row>
    <row r="31" s="1" customFormat="1" ht="61" customHeight="1" spans="1:13">
      <c r="A31" s="17">
        <v>4</v>
      </c>
      <c r="B31" s="17" t="s">
        <v>14</v>
      </c>
      <c r="C31" s="17" t="s">
        <v>15</v>
      </c>
      <c r="D31" s="17" t="s">
        <v>75</v>
      </c>
      <c r="E31" s="17" t="s">
        <v>68</v>
      </c>
      <c r="F31" s="17">
        <v>2024.2</v>
      </c>
      <c r="G31" s="17">
        <v>2024.12</v>
      </c>
      <c r="H31" s="17" t="s">
        <v>69</v>
      </c>
      <c r="I31" s="17" t="s">
        <v>76</v>
      </c>
      <c r="J31" s="17" t="s">
        <v>71</v>
      </c>
      <c r="K31" s="17">
        <v>1000</v>
      </c>
      <c r="L31" s="19">
        <v>364</v>
      </c>
      <c r="M31" s="5"/>
    </row>
    <row r="32" s="1" customFormat="1" ht="61" customHeight="1" spans="1:13">
      <c r="A32" s="17">
        <v>5</v>
      </c>
      <c r="B32" s="17" t="s">
        <v>14</v>
      </c>
      <c r="C32" s="17" t="s">
        <v>15</v>
      </c>
      <c r="D32" s="17" t="s">
        <v>77</v>
      </c>
      <c r="E32" s="17" t="s">
        <v>68</v>
      </c>
      <c r="F32" s="17">
        <v>2024.2</v>
      </c>
      <c r="G32" s="17">
        <v>2024.12</v>
      </c>
      <c r="H32" s="17" t="s">
        <v>69</v>
      </c>
      <c r="I32" s="17" t="s">
        <v>78</v>
      </c>
      <c r="J32" s="17" t="s">
        <v>71</v>
      </c>
      <c r="K32" s="21">
        <v>41.47</v>
      </c>
      <c r="L32" s="19">
        <v>33</v>
      </c>
      <c r="M32" s="5"/>
    </row>
    <row r="33" s="1" customFormat="1" ht="61" customHeight="1" spans="1:13">
      <c r="A33" s="17">
        <v>6</v>
      </c>
      <c r="B33" s="17" t="s">
        <v>14</v>
      </c>
      <c r="C33" s="17" t="s">
        <v>15</v>
      </c>
      <c r="D33" s="17" t="s">
        <v>79</v>
      </c>
      <c r="E33" s="17" t="s">
        <v>68</v>
      </c>
      <c r="F33" s="17">
        <v>2024.2</v>
      </c>
      <c r="G33" s="17">
        <v>2024.12</v>
      </c>
      <c r="H33" s="17" t="s">
        <v>69</v>
      </c>
      <c r="I33" s="17" t="s">
        <v>78</v>
      </c>
      <c r="J33" s="17" t="s">
        <v>71</v>
      </c>
      <c r="K33" s="21">
        <v>412.56</v>
      </c>
      <c r="L33" s="19">
        <v>330</v>
      </c>
      <c r="M33" s="5"/>
    </row>
    <row r="34" s="1" customFormat="1" ht="61" customHeight="1" spans="1:13">
      <c r="A34" s="17">
        <v>7</v>
      </c>
      <c r="B34" s="17" t="s">
        <v>14</v>
      </c>
      <c r="C34" s="17" t="s">
        <v>15</v>
      </c>
      <c r="D34" s="17" t="s">
        <v>80</v>
      </c>
      <c r="E34" s="17" t="s">
        <v>68</v>
      </c>
      <c r="F34" s="17">
        <v>2024.2</v>
      </c>
      <c r="G34" s="17">
        <v>2024.12</v>
      </c>
      <c r="H34" s="17" t="s">
        <v>69</v>
      </c>
      <c r="I34" s="17" t="s">
        <v>73</v>
      </c>
      <c r="J34" s="17" t="s">
        <v>71</v>
      </c>
      <c r="K34" s="17">
        <v>1054.86</v>
      </c>
      <c r="L34" s="19">
        <v>700</v>
      </c>
      <c r="M34" s="5"/>
    </row>
    <row r="35" s="1" customFormat="1" ht="61" customHeight="1" spans="1:13">
      <c r="A35" s="17">
        <v>8</v>
      </c>
      <c r="B35" s="17" t="s">
        <v>14</v>
      </c>
      <c r="C35" s="17" t="s">
        <v>15</v>
      </c>
      <c r="D35" s="28" t="s">
        <v>81</v>
      </c>
      <c r="E35" s="17" t="s">
        <v>68</v>
      </c>
      <c r="F35" s="17">
        <v>2024.2</v>
      </c>
      <c r="G35" s="17">
        <v>2024.12</v>
      </c>
      <c r="H35" s="17" t="s">
        <v>69</v>
      </c>
      <c r="I35" s="17" t="s">
        <v>73</v>
      </c>
      <c r="J35" s="17" t="s">
        <v>71</v>
      </c>
      <c r="K35" s="17">
        <v>560</v>
      </c>
      <c r="L35" s="19">
        <v>440</v>
      </c>
      <c r="M35" s="5"/>
    </row>
    <row r="36" s="1" customFormat="1" ht="61" customHeight="1" spans="1:13">
      <c r="A36" s="29" t="s">
        <v>82</v>
      </c>
      <c r="B36" s="28"/>
      <c r="C36" s="28"/>
      <c r="D36" s="28"/>
      <c r="E36" s="28"/>
      <c r="F36" s="28"/>
      <c r="G36" s="28"/>
      <c r="H36" s="28"/>
      <c r="I36" s="28"/>
      <c r="J36" s="28"/>
      <c r="K36" s="30"/>
      <c r="L36" s="19">
        <v>4000</v>
      </c>
      <c r="M36" s="5"/>
    </row>
    <row r="37" s="4" customFormat="1" ht="53" customHeight="1" spans="1:13">
      <c r="A37" s="17">
        <v>1</v>
      </c>
      <c r="B37" s="17" t="s">
        <v>14</v>
      </c>
      <c r="C37" s="17" t="s">
        <v>15</v>
      </c>
      <c r="D37" s="17" t="s">
        <v>83</v>
      </c>
      <c r="E37" s="31" t="s">
        <v>84</v>
      </c>
      <c r="F37" s="32">
        <v>45292</v>
      </c>
      <c r="G37" s="32">
        <v>45473</v>
      </c>
      <c r="H37" s="33" t="s">
        <v>85</v>
      </c>
      <c r="I37" s="17" t="s">
        <v>86</v>
      </c>
      <c r="J37" s="33" t="s">
        <v>87</v>
      </c>
      <c r="K37" s="33">
        <v>459</v>
      </c>
      <c r="L37" s="19">
        <v>459</v>
      </c>
      <c r="M37" s="34"/>
    </row>
    <row r="38" s="4" customFormat="1" ht="53" customHeight="1" spans="1:13">
      <c r="A38" s="17">
        <v>2</v>
      </c>
      <c r="B38" s="17" t="s">
        <v>14</v>
      </c>
      <c r="C38" s="17" t="s">
        <v>15</v>
      </c>
      <c r="D38" s="31" t="s">
        <v>88</v>
      </c>
      <c r="E38" s="31" t="s">
        <v>89</v>
      </c>
      <c r="F38" s="32">
        <v>45382</v>
      </c>
      <c r="G38" s="32">
        <v>45473</v>
      </c>
      <c r="H38" s="33" t="s">
        <v>90</v>
      </c>
      <c r="I38" s="17" t="s">
        <v>91</v>
      </c>
      <c r="J38" s="17" t="s">
        <v>92</v>
      </c>
      <c r="K38" s="33">
        <v>48</v>
      </c>
      <c r="L38" s="19">
        <v>48</v>
      </c>
      <c r="M38" s="34"/>
    </row>
    <row r="39" s="4" customFormat="1" ht="53" customHeight="1" spans="1:13">
      <c r="A39" s="17">
        <v>3</v>
      </c>
      <c r="B39" s="17" t="s">
        <v>14</v>
      </c>
      <c r="C39" s="17" t="s">
        <v>15</v>
      </c>
      <c r="D39" s="31" t="s">
        <v>93</v>
      </c>
      <c r="E39" s="31" t="s">
        <v>89</v>
      </c>
      <c r="F39" s="32">
        <v>45382</v>
      </c>
      <c r="G39" s="32">
        <v>45473</v>
      </c>
      <c r="H39" s="33" t="s">
        <v>90</v>
      </c>
      <c r="I39" s="17" t="s">
        <v>91</v>
      </c>
      <c r="J39" s="17" t="s">
        <v>92</v>
      </c>
      <c r="K39" s="33">
        <v>66.6</v>
      </c>
      <c r="L39" s="19">
        <v>66.6</v>
      </c>
      <c r="M39" s="34"/>
    </row>
    <row r="40" s="4" customFormat="1" ht="53" customHeight="1" spans="1:13">
      <c r="A40" s="17">
        <v>4</v>
      </c>
      <c r="B40" s="17" t="s">
        <v>14</v>
      </c>
      <c r="C40" s="17" t="s">
        <v>15</v>
      </c>
      <c r="D40" s="31" t="s">
        <v>94</v>
      </c>
      <c r="E40" s="31" t="s">
        <v>89</v>
      </c>
      <c r="F40" s="32">
        <v>45382</v>
      </c>
      <c r="G40" s="32">
        <v>45473</v>
      </c>
      <c r="H40" s="33" t="s">
        <v>95</v>
      </c>
      <c r="I40" s="17" t="s">
        <v>96</v>
      </c>
      <c r="J40" s="17" t="s">
        <v>92</v>
      </c>
      <c r="K40" s="33">
        <v>56</v>
      </c>
      <c r="L40" s="19">
        <v>56</v>
      </c>
      <c r="M40" s="34"/>
    </row>
    <row r="41" s="4" customFormat="1" ht="53" customHeight="1" spans="1:13">
      <c r="A41" s="17">
        <v>5</v>
      </c>
      <c r="B41" s="17" t="s">
        <v>14</v>
      </c>
      <c r="C41" s="17" t="s">
        <v>15</v>
      </c>
      <c r="D41" s="31" t="s">
        <v>97</v>
      </c>
      <c r="E41" s="31" t="s">
        <v>89</v>
      </c>
      <c r="F41" s="32">
        <v>45382</v>
      </c>
      <c r="G41" s="32">
        <v>45473</v>
      </c>
      <c r="H41" s="33" t="s">
        <v>98</v>
      </c>
      <c r="I41" s="17" t="s">
        <v>99</v>
      </c>
      <c r="J41" s="17" t="s">
        <v>92</v>
      </c>
      <c r="K41" s="33">
        <v>60</v>
      </c>
      <c r="L41" s="19">
        <v>60</v>
      </c>
      <c r="M41" s="34"/>
    </row>
    <row r="42" s="4" customFormat="1" ht="53" customHeight="1" spans="1:13">
      <c r="A42" s="17">
        <v>6</v>
      </c>
      <c r="B42" s="17" t="s">
        <v>14</v>
      </c>
      <c r="C42" s="17" t="s">
        <v>15</v>
      </c>
      <c r="D42" s="31" t="s">
        <v>100</v>
      </c>
      <c r="E42" s="31" t="s">
        <v>89</v>
      </c>
      <c r="F42" s="32">
        <v>45382</v>
      </c>
      <c r="G42" s="32">
        <v>45473</v>
      </c>
      <c r="H42" s="33" t="s">
        <v>101</v>
      </c>
      <c r="I42" s="17" t="s">
        <v>102</v>
      </c>
      <c r="J42" s="17" t="s">
        <v>92</v>
      </c>
      <c r="K42" s="33">
        <v>50</v>
      </c>
      <c r="L42" s="19">
        <v>50</v>
      </c>
      <c r="M42" s="34"/>
    </row>
    <row r="43" s="4" customFormat="1" ht="53" customHeight="1" spans="1:13">
      <c r="A43" s="17">
        <v>7</v>
      </c>
      <c r="B43" s="17" t="s">
        <v>14</v>
      </c>
      <c r="C43" s="17" t="s">
        <v>15</v>
      </c>
      <c r="D43" s="17" t="s">
        <v>103</v>
      </c>
      <c r="E43" s="31" t="s">
        <v>89</v>
      </c>
      <c r="F43" s="32">
        <v>45382</v>
      </c>
      <c r="G43" s="32">
        <v>45473</v>
      </c>
      <c r="H43" s="33" t="s">
        <v>101</v>
      </c>
      <c r="I43" s="17" t="s">
        <v>102</v>
      </c>
      <c r="J43" s="17" t="s">
        <v>92</v>
      </c>
      <c r="K43" s="33">
        <v>1450</v>
      </c>
      <c r="L43" s="19">
        <v>1450</v>
      </c>
      <c r="M43" s="34"/>
    </row>
    <row r="44" s="4" customFormat="1" ht="53" customHeight="1" spans="1:13">
      <c r="A44" s="17">
        <v>8</v>
      </c>
      <c r="B44" s="17" t="s">
        <v>14</v>
      </c>
      <c r="C44" s="17" t="s">
        <v>15</v>
      </c>
      <c r="D44" s="31" t="s">
        <v>104</v>
      </c>
      <c r="E44" s="31" t="s">
        <v>89</v>
      </c>
      <c r="F44" s="32">
        <v>45382</v>
      </c>
      <c r="G44" s="32">
        <v>45473</v>
      </c>
      <c r="H44" s="33" t="s">
        <v>101</v>
      </c>
      <c r="I44" s="17" t="s">
        <v>105</v>
      </c>
      <c r="J44" s="17" t="s">
        <v>92</v>
      </c>
      <c r="K44" s="33">
        <v>15</v>
      </c>
      <c r="L44" s="19">
        <v>15</v>
      </c>
      <c r="M44" s="34"/>
    </row>
    <row r="45" s="4" customFormat="1" ht="53" customHeight="1" spans="1:13">
      <c r="A45" s="17">
        <v>9</v>
      </c>
      <c r="B45" s="17" t="s">
        <v>14</v>
      </c>
      <c r="C45" s="17" t="s">
        <v>15</v>
      </c>
      <c r="D45" s="31" t="s">
        <v>106</v>
      </c>
      <c r="E45" s="31" t="s">
        <v>89</v>
      </c>
      <c r="F45" s="32">
        <v>45382</v>
      </c>
      <c r="G45" s="32">
        <v>45473</v>
      </c>
      <c r="H45" s="33" t="s">
        <v>101</v>
      </c>
      <c r="I45" s="17" t="s">
        <v>105</v>
      </c>
      <c r="J45" s="17" t="s">
        <v>92</v>
      </c>
      <c r="K45" s="33">
        <v>17.14</v>
      </c>
      <c r="L45" s="19">
        <v>17.14</v>
      </c>
      <c r="M45" s="34"/>
    </row>
    <row r="46" s="4" customFormat="1" ht="53" customHeight="1" spans="1:13">
      <c r="A46" s="17">
        <v>10</v>
      </c>
      <c r="B46" s="17" t="s">
        <v>14</v>
      </c>
      <c r="C46" s="17" t="s">
        <v>15</v>
      </c>
      <c r="D46" s="17" t="s">
        <v>107</v>
      </c>
      <c r="E46" s="31" t="s">
        <v>89</v>
      </c>
      <c r="F46" s="32">
        <v>45382</v>
      </c>
      <c r="G46" s="32">
        <v>45473</v>
      </c>
      <c r="H46" s="33" t="s">
        <v>108</v>
      </c>
      <c r="I46" s="17" t="s">
        <v>109</v>
      </c>
      <c r="J46" s="17" t="s">
        <v>92</v>
      </c>
      <c r="K46" s="33">
        <v>287.2</v>
      </c>
      <c r="L46" s="19">
        <v>287.2</v>
      </c>
      <c r="M46" s="34"/>
    </row>
    <row r="47" s="4" customFormat="1" ht="53" customHeight="1" spans="1:13">
      <c r="A47" s="17">
        <v>11</v>
      </c>
      <c r="B47" s="17" t="s">
        <v>14</v>
      </c>
      <c r="C47" s="17" t="s">
        <v>15</v>
      </c>
      <c r="D47" s="17" t="s">
        <v>110</v>
      </c>
      <c r="E47" s="31" t="s">
        <v>89</v>
      </c>
      <c r="F47" s="32">
        <v>45382</v>
      </c>
      <c r="G47" s="32">
        <v>45473</v>
      </c>
      <c r="H47" s="33" t="s">
        <v>111</v>
      </c>
      <c r="I47" s="17" t="s">
        <v>112</v>
      </c>
      <c r="J47" s="17" t="s">
        <v>92</v>
      </c>
      <c r="K47" s="33">
        <v>2000</v>
      </c>
      <c r="L47" s="19">
        <v>2000</v>
      </c>
      <c r="M47" s="34"/>
    </row>
    <row r="48" s="4" customFormat="1" ht="53" customHeight="1" spans="1:13">
      <c r="A48" s="17">
        <v>12</v>
      </c>
      <c r="B48" s="17" t="s">
        <v>14</v>
      </c>
      <c r="C48" s="17" t="s">
        <v>15</v>
      </c>
      <c r="D48" s="31" t="s">
        <v>113</v>
      </c>
      <c r="E48" s="31" t="s">
        <v>89</v>
      </c>
      <c r="F48" s="32">
        <v>45382</v>
      </c>
      <c r="G48" s="32">
        <v>45473</v>
      </c>
      <c r="H48" s="33" t="s">
        <v>111</v>
      </c>
      <c r="I48" s="17" t="s">
        <v>114</v>
      </c>
      <c r="J48" s="17" t="s">
        <v>92</v>
      </c>
      <c r="K48" s="33">
        <v>50</v>
      </c>
      <c r="L48" s="19">
        <v>50</v>
      </c>
      <c r="M48" s="34"/>
    </row>
    <row r="49" s="4" customFormat="1" ht="53" customHeight="1" spans="1:13">
      <c r="A49" s="17">
        <v>13</v>
      </c>
      <c r="B49" s="17" t="s">
        <v>14</v>
      </c>
      <c r="C49" s="17" t="s">
        <v>15</v>
      </c>
      <c r="D49" s="31" t="s">
        <v>115</v>
      </c>
      <c r="E49" s="31" t="s">
        <v>89</v>
      </c>
      <c r="F49" s="32">
        <v>45382</v>
      </c>
      <c r="G49" s="32">
        <v>45473</v>
      </c>
      <c r="H49" s="33" t="s">
        <v>111</v>
      </c>
      <c r="I49" s="17" t="s">
        <v>114</v>
      </c>
      <c r="J49" s="17" t="s">
        <v>92</v>
      </c>
      <c r="K49" s="33">
        <v>200</v>
      </c>
      <c r="L49" s="19">
        <v>200</v>
      </c>
      <c r="M49" s="34"/>
    </row>
    <row r="50" s="4" customFormat="1" ht="53" customHeight="1" spans="1:13">
      <c r="A50" s="17">
        <v>14</v>
      </c>
      <c r="B50" s="17" t="s">
        <v>14</v>
      </c>
      <c r="C50" s="17" t="s">
        <v>15</v>
      </c>
      <c r="D50" s="31" t="s">
        <v>116</v>
      </c>
      <c r="E50" s="31" t="s">
        <v>89</v>
      </c>
      <c r="F50" s="32">
        <v>45382</v>
      </c>
      <c r="G50" s="32">
        <v>45473</v>
      </c>
      <c r="H50" s="33" t="s">
        <v>111</v>
      </c>
      <c r="I50" s="17" t="s">
        <v>114</v>
      </c>
      <c r="J50" s="17" t="s">
        <v>92</v>
      </c>
      <c r="K50" s="33">
        <v>100</v>
      </c>
      <c r="L50" s="19">
        <v>100</v>
      </c>
      <c r="M50" s="34"/>
    </row>
    <row r="51" s="4" customFormat="1" ht="53" customHeight="1" spans="1:13">
      <c r="A51" s="17">
        <v>15</v>
      </c>
      <c r="B51" s="17" t="s">
        <v>14</v>
      </c>
      <c r="C51" s="17" t="s">
        <v>15</v>
      </c>
      <c r="D51" s="17" t="s">
        <v>117</v>
      </c>
      <c r="E51" s="31" t="s">
        <v>118</v>
      </c>
      <c r="F51" s="32">
        <v>45016</v>
      </c>
      <c r="G51" s="32">
        <v>45473</v>
      </c>
      <c r="H51" s="33" t="s">
        <v>98</v>
      </c>
      <c r="I51" s="17" t="s">
        <v>99</v>
      </c>
      <c r="J51" s="17" t="s">
        <v>92</v>
      </c>
      <c r="K51" s="33">
        <v>36</v>
      </c>
      <c r="L51" s="19">
        <v>36</v>
      </c>
      <c r="M51" s="34"/>
    </row>
    <row r="52" s="4" customFormat="1" ht="53" customHeight="1" spans="1:13">
      <c r="A52" s="17">
        <v>16</v>
      </c>
      <c r="B52" s="17" t="s">
        <v>14</v>
      </c>
      <c r="C52" s="17" t="s">
        <v>15</v>
      </c>
      <c r="D52" s="31" t="s">
        <v>119</v>
      </c>
      <c r="E52" s="31" t="s">
        <v>118</v>
      </c>
      <c r="F52" s="32">
        <v>45016</v>
      </c>
      <c r="G52" s="32">
        <v>45473</v>
      </c>
      <c r="H52" s="33" t="s">
        <v>98</v>
      </c>
      <c r="I52" s="17" t="s">
        <v>120</v>
      </c>
      <c r="J52" s="17" t="s">
        <v>92</v>
      </c>
      <c r="K52" s="33">
        <v>20</v>
      </c>
      <c r="L52" s="19">
        <v>20</v>
      </c>
      <c r="M52" s="34"/>
    </row>
    <row r="53" s="4" customFormat="1" ht="53" customHeight="1" spans="1:13">
      <c r="A53" s="17">
        <v>17</v>
      </c>
      <c r="B53" s="17" t="s">
        <v>14</v>
      </c>
      <c r="C53" s="17" t="s">
        <v>15</v>
      </c>
      <c r="D53" s="31" t="s">
        <v>121</v>
      </c>
      <c r="E53" s="31" t="s">
        <v>122</v>
      </c>
      <c r="F53" s="32"/>
      <c r="G53" s="32"/>
      <c r="H53" s="33" t="s">
        <v>108</v>
      </c>
      <c r="I53" s="17" t="s">
        <v>109</v>
      </c>
      <c r="J53" s="17" t="s">
        <v>92</v>
      </c>
      <c r="K53" s="33">
        <v>4.88</v>
      </c>
      <c r="L53" s="19">
        <v>4.88</v>
      </c>
      <c r="M53" s="34"/>
    </row>
    <row r="54" s="4" customFormat="1" ht="53" customHeight="1" spans="1:13">
      <c r="A54" s="17">
        <v>18</v>
      </c>
      <c r="B54" s="17" t="s">
        <v>14</v>
      </c>
      <c r="C54" s="17" t="s">
        <v>15</v>
      </c>
      <c r="D54" s="17" t="s">
        <v>123</v>
      </c>
      <c r="E54" s="31" t="s">
        <v>122</v>
      </c>
      <c r="F54" s="17"/>
      <c r="G54" s="17"/>
      <c r="H54" s="33" t="s">
        <v>111</v>
      </c>
      <c r="I54" s="17" t="s">
        <v>114</v>
      </c>
      <c r="J54" s="17" t="s">
        <v>92</v>
      </c>
      <c r="K54" s="33">
        <v>14.8</v>
      </c>
      <c r="L54" s="19">
        <v>14.8</v>
      </c>
      <c r="M54" s="34"/>
    </row>
    <row r="55" s="4" customFormat="1" ht="53" customHeight="1" spans="1:13">
      <c r="A55" s="17">
        <v>19</v>
      </c>
      <c r="B55" s="17" t="s">
        <v>14</v>
      </c>
      <c r="C55" s="17" t="s">
        <v>15</v>
      </c>
      <c r="D55" s="17" t="s">
        <v>124</v>
      </c>
      <c r="E55" s="31" t="s">
        <v>122</v>
      </c>
      <c r="F55" s="17"/>
      <c r="G55" s="17"/>
      <c r="H55" s="33" t="s">
        <v>90</v>
      </c>
      <c r="I55" s="17" t="s">
        <v>91</v>
      </c>
      <c r="J55" s="17" t="s">
        <v>92</v>
      </c>
      <c r="K55" s="33">
        <v>17.07</v>
      </c>
      <c r="L55" s="19">
        <v>17.07</v>
      </c>
      <c r="M55" s="34"/>
    </row>
    <row r="56" s="4" customFormat="1" ht="78" customHeight="1" spans="1:13">
      <c r="A56" s="17">
        <v>20</v>
      </c>
      <c r="B56" s="17" t="s">
        <v>14</v>
      </c>
      <c r="C56" s="17" t="s">
        <v>15</v>
      </c>
      <c r="D56" s="17" t="s">
        <v>125</v>
      </c>
      <c r="E56" s="31" t="s">
        <v>122</v>
      </c>
      <c r="F56" s="17"/>
      <c r="G56" s="17"/>
      <c r="H56" s="33" t="s">
        <v>90</v>
      </c>
      <c r="I56" s="17" t="s">
        <v>91</v>
      </c>
      <c r="J56" s="17" t="s">
        <v>92</v>
      </c>
      <c r="K56" s="33">
        <v>41.17</v>
      </c>
      <c r="L56" s="19">
        <v>41.17</v>
      </c>
      <c r="M56" s="34"/>
    </row>
    <row r="57" s="4" customFormat="1" ht="53" customHeight="1" spans="1:13">
      <c r="A57" s="17">
        <v>21</v>
      </c>
      <c r="B57" s="17" t="s">
        <v>14</v>
      </c>
      <c r="C57" s="17" t="s">
        <v>15</v>
      </c>
      <c r="D57" s="17" t="s">
        <v>126</v>
      </c>
      <c r="E57" s="31" t="s">
        <v>122</v>
      </c>
      <c r="F57" s="17"/>
      <c r="G57" s="17"/>
      <c r="H57" s="33" t="s">
        <v>108</v>
      </c>
      <c r="I57" s="17" t="s">
        <v>109</v>
      </c>
      <c r="J57" s="17" t="s">
        <v>92</v>
      </c>
      <c r="K57" s="33">
        <v>8</v>
      </c>
      <c r="L57" s="19">
        <v>8</v>
      </c>
      <c r="M57" s="34"/>
    </row>
    <row r="58" s="4" customFormat="1" ht="53" customHeight="1" spans="1:13">
      <c r="A58" s="17">
        <v>22</v>
      </c>
      <c r="B58" s="17" t="s">
        <v>14</v>
      </c>
      <c r="C58" s="17" t="s">
        <v>15</v>
      </c>
      <c r="D58" s="17" t="s">
        <v>127</v>
      </c>
      <c r="E58" s="31" t="s">
        <v>122</v>
      </c>
      <c r="F58" s="17"/>
      <c r="G58" s="17"/>
      <c r="H58" s="33" t="s">
        <v>98</v>
      </c>
      <c r="I58" s="17" t="s">
        <v>99</v>
      </c>
      <c r="J58" s="17" t="s">
        <v>92</v>
      </c>
      <c r="K58" s="33">
        <v>2.45</v>
      </c>
      <c r="L58" s="19">
        <v>2.45</v>
      </c>
      <c r="M58" s="34"/>
    </row>
    <row r="59" s="4" customFormat="1" ht="53" customHeight="1" spans="1:13">
      <c r="A59" s="17">
        <v>23</v>
      </c>
      <c r="B59" s="17" t="s">
        <v>14</v>
      </c>
      <c r="C59" s="17" t="s">
        <v>15</v>
      </c>
      <c r="D59" s="17" t="s">
        <v>128</v>
      </c>
      <c r="E59" s="31" t="s">
        <v>122</v>
      </c>
      <c r="F59" s="17"/>
      <c r="G59" s="17"/>
      <c r="H59" s="33" t="s">
        <v>101</v>
      </c>
      <c r="I59" s="17" t="s">
        <v>102</v>
      </c>
      <c r="J59" s="17" t="s">
        <v>92</v>
      </c>
      <c r="K59" s="33">
        <v>8.69</v>
      </c>
      <c r="L59" s="19">
        <v>8.69</v>
      </c>
      <c r="M59" s="34"/>
    </row>
    <row r="60" s="4" customFormat="1" ht="53" customHeight="1" spans="1:13">
      <c r="A60" s="17">
        <v>24</v>
      </c>
      <c r="B60" s="17" t="s">
        <v>14</v>
      </c>
      <c r="C60" s="17" t="s">
        <v>15</v>
      </c>
      <c r="D60" s="17" t="s">
        <v>129</v>
      </c>
      <c r="E60" s="31" t="s">
        <v>118</v>
      </c>
      <c r="F60" s="32">
        <v>45209</v>
      </c>
      <c r="G60" s="32">
        <v>45473</v>
      </c>
      <c r="H60" s="33" t="s">
        <v>108</v>
      </c>
      <c r="I60" s="17" t="s">
        <v>109</v>
      </c>
      <c r="J60" s="17" t="s">
        <v>92</v>
      </c>
      <c r="K60" s="33">
        <v>80</v>
      </c>
      <c r="L60" s="19">
        <v>80</v>
      </c>
      <c r="M60" s="34"/>
    </row>
    <row r="61" s="4" customFormat="1" ht="53" customHeight="1" spans="1:13">
      <c r="A61" s="17">
        <v>25</v>
      </c>
      <c r="B61" s="17" t="s">
        <v>14</v>
      </c>
      <c r="C61" s="17" t="s">
        <v>15</v>
      </c>
      <c r="D61" s="17" t="s">
        <v>130</v>
      </c>
      <c r="E61" s="31" t="s">
        <v>89</v>
      </c>
      <c r="F61" s="17"/>
      <c r="G61" s="17"/>
      <c r="H61" s="33" t="s">
        <v>108</v>
      </c>
      <c r="I61" s="17" t="s">
        <v>109</v>
      </c>
      <c r="J61" s="17" t="s">
        <v>92</v>
      </c>
      <c r="K61" s="33">
        <v>8</v>
      </c>
      <c r="L61" s="19">
        <v>8</v>
      </c>
      <c r="M61" s="34"/>
    </row>
    <row r="62" s="1" customFormat="1" ht="53" customHeight="1" spans="1:13">
      <c r="A62" s="29" t="s">
        <v>131</v>
      </c>
      <c r="B62" s="28"/>
      <c r="C62" s="28"/>
      <c r="D62" s="28"/>
      <c r="E62" s="28"/>
      <c r="F62" s="28"/>
      <c r="G62" s="28"/>
      <c r="H62" s="28"/>
      <c r="I62" s="28"/>
      <c r="J62" s="28"/>
      <c r="K62" s="30"/>
      <c r="L62" s="19">
        <f>SUM(L37:L61)</f>
        <v>5100</v>
      </c>
      <c r="M62" s="5"/>
    </row>
    <row r="63" s="1" customFormat="1" customHeight="1" spans="1:13">
      <c r="A63" s="17">
        <v>1</v>
      </c>
      <c r="B63" s="17" t="s">
        <v>14</v>
      </c>
      <c r="C63" s="17" t="s">
        <v>15</v>
      </c>
      <c r="D63" s="17" t="s">
        <v>132</v>
      </c>
      <c r="E63" s="17" t="s">
        <v>133</v>
      </c>
      <c r="F63" s="18">
        <v>45139</v>
      </c>
      <c r="G63" s="18">
        <v>46234</v>
      </c>
      <c r="H63" s="17" t="s">
        <v>134</v>
      </c>
      <c r="I63" s="17" t="s">
        <v>135</v>
      </c>
      <c r="J63" s="17" t="s">
        <v>136</v>
      </c>
      <c r="K63" s="21">
        <v>1031.38</v>
      </c>
      <c r="L63" s="19">
        <v>250</v>
      </c>
      <c r="M63" s="5"/>
    </row>
    <row r="64" s="1" customFormat="1" customHeight="1" spans="1:13">
      <c r="A64" s="17">
        <v>2</v>
      </c>
      <c r="B64" s="17" t="s">
        <v>14</v>
      </c>
      <c r="C64" s="17" t="s">
        <v>15</v>
      </c>
      <c r="D64" s="17" t="s">
        <v>137</v>
      </c>
      <c r="E64" s="17" t="s">
        <v>133</v>
      </c>
      <c r="F64" s="18">
        <v>45139</v>
      </c>
      <c r="G64" s="18">
        <v>46234</v>
      </c>
      <c r="H64" s="17" t="s">
        <v>53</v>
      </c>
      <c r="I64" s="17" t="s">
        <v>53</v>
      </c>
      <c r="J64" s="17" t="s">
        <v>54</v>
      </c>
      <c r="K64" s="21">
        <v>1031.38</v>
      </c>
      <c r="L64" s="19">
        <v>250</v>
      </c>
      <c r="M64" s="5"/>
    </row>
    <row r="65" s="1" customFormat="1" ht="41" customHeight="1" spans="1:13">
      <c r="A65" s="35" t="s">
        <v>138</v>
      </c>
      <c r="B65" s="26"/>
      <c r="C65" s="26"/>
      <c r="D65" s="26"/>
      <c r="E65" s="26"/>
      <c r="F65" s="26"/>
      <c r="G65" s="26"/>
      <c r="H65" s="26"/>
      <c r="I65" s="26"/>
      <c r="J65" s="26"/>
      <c r="K65" s="36"/>
      <c r="L65" s="19">
        <v>500</v>
      </c>
      <c r="M65" s="5"/>
    </row>
    <row r="66" s="5" customFormat="1" ht="86" customHeight="1" spans="1:13">
      <c r="A66" s="17">
        <v>1</v>
      </c>
      <c r="B66" s="17" t="s">
        <v>14</v>
      </c>
      <c r="C66" s="17" t="s">
        <v>15</v>
      </c>
      <c r="D66" s="17" t="s">
        <v>139</v>
      </c>
      <c r="E66" s="17" t="s">
        <v>140</v>
      </c>
      <c r="F66" s="32" t="s">
        <v>141</v>
      </c>
      <c r="G66" s="32" t="s">
        <v>142</v>
      </c>
      <c r="H66" s="17" t="s">
        <v>134</v>
      </c>
      <c r="I66" s="17" t="s">
        <v>143</v>
      </c>
      <c r="J66" s="17" t="s">
        <v>20</v>
      </c>
      <c r="K66" s="21">
        <v>6000</v>
      </c>
      <c r="L66" s="37" t="s">
        <v>144</v>
      </c>
      <c r="M66" s="38"/>
    </row>
    <row r="67" s="5" customFormat="1" ht="86" customHeight="1" spans="1:13">
      <c r="A67" s="17">
        <v>2</v>
      </c>
      <c r="B67" s="17" t="s">
        <v>14</v>
      </c>
      <c r="C67" s="17" t="s">
        <v>15</v>
      </c>
      <c r="D67" s="17" t="s">
        <v>145</v>
      </c>
      <c r="E67" s="17" t="s">
        <v>146</v>
      </c>
      <c r="F67" s="32" t="s">
        <v>147</v>
      </c>
      <c r="G67" s="32" t="s">
        <v>148</v>
      </c>
      <c r="H67" s="17" t="s">
        <v>134</v>
      </c>
      <c r="I67" s="17" t="s">
        <v>149</v>
      </c>
      <c r="J67" s="17" t="s">
        <v>150</v>
      </c>
      <c r="K67" s="21">
        <v>5000</v>
      </c>
      <c r="L67" s="37" t="s">
        <v>151</v>
      </c>
      <c r="M67" s="38"/>
    </row>
    <row r="68" s="5" customFormat="1" customHeight="1" spans="1:13">
      <c r="A68" s="17">
        <v>3</v>
      </c>
      <c r="B68" s="17" t="s">
        <v>14</v>
      </c>
      <c r="C68" s="17" t="s">
        <v>15</v>
      </c>
      <c r="D68" s="17" t="s">
        <v>152</v>
      </c>
      <c r="E68" s="17" t="s">
        <v>153</v>
      </c>
      <c r="F68" s="32" t="s">
        <v>147</v>
      </c>
      <c r="G68" s="32" t="s">
        <v>154</v>
      </c>
      <c r="H68" s="17" t="s">
        <v>155</v>
      </c>
      <c r="I68" s="17" t="s">
        <v>156</v>
      </c>
      <c r="J68" s="17" t="s">
        <v>20</v>
      </c>
      <c r="K68" s="21">
        <v>350</v>
      </c>
      <c r="L68" s="19">
        <v>200</v>
      </c>
    </row>
    <row r="69" s="5" customFormat="1" customHeight="1" spans="1:13">
      <c r="A69" s="17">
        <v>4</v>
      </c>
      <c r="B69" s="17" t="s">
        <v>14</v>
      </c>
      <c r="C69" s="17" t="s">
        <v>15</v>
      </c>
      <c r="D69" s="17" t="s">
        <v>157</v>
      </c>
      <c r="E69" s="17" t="s">
        <v>153</v>
      </c>
      <c r="F69" s="32" t="s">
        <v>147</v>
      </c>
      <c r="G69" s="32" t="s">
        <v>148</v>
      </c>
      <c r="H69" s="17" t="s">
        <v>155</v>
      </c>
      <c r="I69" s="17" t="s">
        <v>156</v>
      </c>
      <c r="J69" s="17" t="s">
        <v>20</v>
      </c>
      <c r="K69" s="17">
        <v>2000</v>
      </c>
      <c r="L69" s="19">
        <v>500</v>
      </c>
    </row>
    <row r="70" s="5" customFormat="1" customHeight="1" spans="1:13">
      <c r="A70" s="17">
        <v>5</v>
      </c>
      <c r="B70" s="17" t="s">
        <v>14</v>
      </c>
      <c r="C70" s="17" t="s">
        <v>15</v>
      </c>
      <c r="D70" s="17" t="s">
        <v>158</v>
      </c>
      <c r="E70" s="17" t="s">
        <v>146</v>
      </c>
      <c r="F70" s="17" t="s">
        <v>159</v>
      </c>
      <c r="G70" s="17" t="s">
        <v>160</v>
      </c>
      <c r="H70" s="17" t="s">
        <v>155</v>
      </c>
      <c r="I70" s="17" t="s">
        <v>161</v>
      </c>
      <c r="J70" s="17" t="s">
        <v>162</v>
      </c>
      <c r="K70" s="17">
        <v>500</v>
      </c>
      <c r="L70" s="19">
        <v>200</v>
      </c>
    </row>
    <row r="71" s="5" customFormat="1" customHeight="1" spans="1:13">
      <c r="A71" s="17">
        <v>6</v>
      </c>
      <c r="B71" s="17" t="s">
        <v>14</v>
      </c>
      <c r="C71" s="17" t="s">
        <v>15</v>
      </c>
      <c r="D71" s="17" t="s">
        <v>163</v>
      </c>
      <c r="E71" s="17" t="s">
        <v>140</v>
      </c>
      <c r="F71" s="17" t="s">
        <v>164</v>
      </c>
      <c r="G71" s="17" t="s">
        <v>154</v>
      </c>
      <c r="H71" s="17" t="s">
        <v>111</v>
      </c>
      <c r="I71" s="17" t="s">
        <v>112</v>
      </c>
      <c r="J71" s="17" t="s">
        <v>92</v>
      </c>
      <c r="K71" s="17">
        <v>100</v>
      </c>
      <c r="L71" s="19">
        <v>100</v>
      </c>
    </row>
    <row r="72" s="6" customFormat="1" customHeight="1" spans="1:13">
      <c r="A72" s="17">
        <v>7</v>
      </c>
      <c r="B72" s="17" t="s">
        <v>14</v>
      </c>
      <c r="C72" s="17" t="s">
        <v>15</v>
      </c>
      <c r="D72" s="17" t="s">
        <v>165</v>
      </c>
      <c r="E72" s="17" t="s">
        <v>140</v>
      </c>
      <c r="F72" s="17">
        <v>45292</v>
      </c>
      <c r="G72" s="18">
        <v>45473</v>
      </c>
      <c r="H72" s="17" t="s">
        <v>53</v>
      </c>
      <c r="I72" s="17" t="s">
        <v>53</v>
      </c>
      <c r="J72" s="17" t="s">
        <v>54</v>
      </c>
      <c r="K72" s="21">
        <v>500</v>
      </c>
      <c r="L72" s="19">
        <v>200</v>
      </c>
    </row>
    <row r="73" s="3" customFormat="1" customHeight="1" spans="1:13">
      <c r="A73" s="29" t="s">
        <v>166</v>
      </c>
      <c r="B73" s="28"/>
      <c r="C73" s="28"/>
      <c r="D73" s="28"/>
      <c r="E73" s="28"/>
      <c r="F73" s="28"/>
      <c r="G73" s="28"/>
      <c r="H73" s="28"/>
      <c r="I73" s="28"/>
      <c r="J73" s="28"/>
      <c r="K73" s="30"/>
      <c r="L73" s="16">
        <v>3000</v>
      </c>
      <c r="M73" s="6"/>
    </row>
    <row r="74" s="1" customFormat="1" ht="90" customHeight="1" spans="1:13">
      <c r="A74" s="17">
        <v>1</v>
      </c>
      <c r="B74" s="17" t="s">
        <v>14</v>
      </c>
      <c r="C74" s="17" t="s">
        <v>15</v>
      </c>
      <c r="D74" s="17" t="s">
        <v>167</v>
      </c>
      <c r="E74" s="17" t="s">
        <v>56</v>
      </c>
      <c r="F74" s="17" t="s">
        <v>57</v>
      </c>
      <c r="G74" s="18">
        <v>45656</v>
      </c>
      <c r="H74" s="17" t="s">
        <v>134</v>
      </c>
      <c r="I74" s="17" t="s">
        <v>149</v>
      </c>
      <c r="J74" s="17" t="s">
        <v>150</v>
      </c>
      <c r="K74" s="17">
        <v>400</v>
      </c>
      <c r="L74" s="19">
        <v>400</v>
      </c>
      <c r="M74" s="5"/>
    </row>
    <row r="75" s="1" customFormat="1" ht="90" customHeight="1" spans="1:13">
      <c r="A75" s="17">
        <v>2</v>
      </c>
      <c r="B75" s="17" t="s">
        <v>14</v>
      </c>
      <c r="C75" s="17" t="s">
        <v>15</v>
      </c>
      <c r="D75" s="17" t="s">
        <v>168</v>
      </c>
      <c r="E75" s="17" t="s">
        <v>56</v>
      </c>
      <c r="F75" s="17" t="s">
        <v>57</v>
      </c>
      <c r="G75" s="18">
        <v>45656</v>
      </c>
      <c r="H75" s="17" t="s">
        <v>134</v>
      </c>
      <c r="I75" s="17" t="s">
        <v>149</v>
      </c>
      <c r="J75" s="17" t="s">
        <v>150</v>
      </c>
      <c r="K75" s="21">
        <v>400</v>
      </c>
      <c r="L75" s="19">
        <v>400</v>
      </c>
      <c r="M75" s="5"/>
    </row>
    <row r="76" s="1" customFormat="1" ht="90" customHeight="1" spans="1:13">
      <c r="A76" s="17">
        <v>3</v>
      </c>
      <c r="B76" s="17" t="s">
        <v>14</v>
      </c>
      <c r="C76" s="17" t="s">
        <v>15</v>
      </c>
      <c r="D76" s="17" t="s">
        <v>169</v>
      </c>
      <c r="E76" s="17" t="s">
        <v>56</v>
      </c>
      <c r="F76" s="17" t="s">
        <v>57</v>
      </c>
      <c r="G76" s="18">
        <v>45656</v>
      </c>
      <c r="H76" s="17" t="s">
        <v>134</v>
      </c>
      <c r="I76" s="17" t="s">
        <v>149</v>
      </c>
      <c r="J76" s="17" t="s">
        <v>150</v>
      </c>
      <c r="K76" s="21">
        <v>400</v>
      </c>
      <c r="L76" s="19">
        <v>400</v>
      </c>
      <c r="M76" s="5"/>
    </row>
    <row r="77" s="1" customFormat="1" ht="90" customHeight="1" spans="1:13">
      <c r="A77" s="17">
        <v>4</v>
      </c>
      <c r="B77" s="17" t="s">
        <v>14</v>
      </c>
      <c r="C77" s="17" t="s">
        <v>15</v>
      </c>
      <c r="D77" s="17" t="s">
        <v>170</v>
      </c>
      <c r="E77" s="17" t="s">
        <v>56</v>
      </c>
      <c r="F77" s="17" t="s">
        <v>57</v>
      </c>
      <c r="G77" s="18">
        <v>45656</v>
      </c>
      <c r="H77" s="17" t="s">
        <v>134</v>
      </c>
      <c r="I77" s="17" t="s">
        <v>149</v>
      </c>
      <c r="J77" s="17" t="s">
        <v>150</v>
      </c>
      <c r="K77" s="21">
        <v>500</v>
      </c>
      <c r="L77" s="19">
        <v>500</v>
      </c>
      <c r="M77" s="5"/>
    </row>
    <row r="78" s="1" customFormat="1" ht="90" customHeight="1" spans="1:13">
      <c r="A78" s="17">
        <v>5</v>
      </c>
      <c r="B78" s="17" t="s">
        <v>14</v>
      </c>
      <c r="C78" s="17" t="s">
        <v>15</v>
      </c>
      <c r="D78" s="17" t="s">
        <v>171</v>
      </c>
      <c r="E78" s="17" t="s">
        <v>56</v>
      </c>
      <c r="F78" s="17" t="s">
        <v>57</v>
      </c>
      <c r="G78" s="18">
        <v>45595</v>
      </c>
      <c r="H78" s="17" t="s">
        <v>134</v>
      </c>
      <c r="I78" s="17" t="s">
        <v>143</v>
      </c>
      <c r="J78" s="17" t="s">
        <v>20</v>
      </c>
      <c r="K78" s="17">
        <v>1000</v>
      </c>
      <c r="L78" s="19">
        <v>1000</v>
      </c>
      <c r="M78" s="5"/>
    </row>
    <row r="79" s="1" customFormat="1" ht="90" customHeight="1" spans="1:13">
      <c r="A79" s="17">
        <v>6</v>
      </c>
      <c r="B79" s="17" t="s">
        <v>14</v>
      </c>
      <c r="C79" s="17" t="s">
        <v>15</v>
      </c>
      <c r="D79" s="17" t="s">
        <v>172</v>
      </c>
      <c r="E79" s="17" t="s">
        <v>56</v>
      </c>
      <c r="F79" s="17" t="s">
        <v>57</v>
      </c>
      <c r="G79" s="18">
        <v>45595</v>
      </c>
      <c r="H79" s="17" t="s">
        <v>134</v>
      </c>
      <c r="I79" s="17" t="s">
        <v>149</v>
      </c>
      <c r="J79" s="17" t="s">
        <v>150</v>
      </c>
      <c r="K79" s="21">
        <v>300</v>
      </c>
      <c r="L79" s="19">
        <v>300</v>
      </c>
      <c r="M79" s="5"/>
    </row>
    <row r="80" s="3" customFormat="1" ht="90" customHeight="1" spans="1:13">
      <c r="A80" s="29" t="s">
        <v>173</v>
      </c>
      <c r="B80" s="28"/>
      <c r="C80" s="28"/>
      <c r="D80" s="28"/>
      <c r="E80" s="28"/>
      <c r="F80" s="28"/>
      <c r="G80" s="28"/>
      <c r="H80" s="28"/>
      <c r="I80" s="28"/>
      <c r="J80" s="28"/>
      <c r="K80" s="30"/>
      <c r="L80" s="19">
        <f>SUM(L74:L79)</f>
        <v>3000</v>
      </c>
      <c r="M80" s="6"/>
    </row>
    <row r="81" s="3" customFormat="1" ht="60" customHeight="1" spans="1:13">
      <c r="A81" s="39">
        <v>1</v>
      </c>
      <c r="B81" s="39" t="s">
        <v>14</v>
      </c>
      <c r="C81" s="39" t="s">
        <v>15</v>
      </c>
      <c r="D81" s="39" t="s">
        <v>174</v>
      </c>
      <c r="E81" s="39" t="s">
        <v>140</v>
      </c>
      <c r="F81" s="39" t="s">
        <v>175</v>
      </c>
      <c r="G81" s="40" t="s">
        <v>176</v>
      </c>
      <c r="H81" s="39" t="s">
        <v>134</v>
      </c>
      <c r="I81" s="17" t="s">
        <v>143</v>
      </c>
      <c r="J81" s="39" t="s">
        <v>20</v>
      </c>
      <c r="K81" s="33">
        <v>900</v>
      </c>
      <c r="L81" s="37" t="s">
        <v>177</v>
      </c>
      <c r="M81" s="41"/>
    </row>
    <row r="82" s="3" customFormat="1" ht="60" customHeight="1" spans="1:13">
      <c r="A82" s="39">
        <v>2</v>
      </c>
      <c r="B82" s="39" t="s">
        <v>14</v>
      </c>
      <c r="C82" s="39" t="s">
        <v>15</v>
      </c>
      <c r="D82" s="39" t="s">
        <v>178</v>
      </c>
      <c r="E82" s="39" t="s">
        <v>146</v>
      </c>
      <c r="F82" s="40" t="s">
        <v>147</v>
      </c>
      <c r="G82" s="39" t="s">
        <v>179</v>
      </c>
      <c r="H82" s="39" t="s">
        <v>58</v>
      </c>
      <c r="I82" s="39" t="s">
        <v>180</v>
      </c>
      <c r="J82" s="39" t="s">
        <v>20</v>
      </c>
      <c r="K82" s="42">
        <v>500</v>
      </c>
      <c r="L82" s="19">
        <v>500</v>
      </c>
      <c r="M82" s="6"/>
    </row>
    <row r="83" s="3" customFormat="1" ht="74" customHeight="1" spans="1:13">
      <c r="A83" s="39">
        <v>3</v>
      </c>
      <c r="B83" s="39" t="s">
        <v>14</v>
      </c>
      <c r="C83" s="39" t="s">
        <v>15</v>
      </c>
      <c r="D83" s="43" t="s">
        <v>181</v>
      </c>
      <c r="E83" s="39" t="s">
        <v>140</v>
      </c>
      <c r="F83" s="39" t="s">
        <v>175</v>
      </c>
      <c r="G83" s="43" t="s">
        <v>182</v>
      </c>
      <c r="H83" s="43" t="s">
        <v>155</v>
      </c>
      <c r="I83" s="43" t="s">
        <v>156</v>
      </c>
      <c r="J83" s="43" t="s">
        <v>20</v>
      </c>
      <c r="K83" s="44">
        <v>600</v>
      </c>
      <c r="L83" s="45" t="s">
        <v>183</v>
      </c>
      <c r="M83" s="41"/>
    </row>
    <row r="84" s="3" customFormat="1" ht="74" customHeight="1" spans="1:13">
      <c r="A84" s="39">
        <v>4</v>
      </c>
      <c r="B84" s="43" t="s">
        <v>14</v>
      </c>
      <c r="C84" s="43" t="s">
        <v>15</v>
      </c>
      <c r="D84" s="43" t="s">
        <v>184</v>
      </c>
      <c r="E84" s="39" t="s">
        <v>140</v>
      </c>
      <c r="F84" s="43" t="s">
        <v>175</v>
      </c>
      <c r="G84" s="43" t="s">
        <v>182</v>
      </c>
      <c r="H84" s="43" t="s">
        <v>155</v>
      </c>
      <c r="I84" s="43" t="s">
        <v>156</v>
      </c>
      <c r="J84" s="43" t="s">
        <v>20</v>
      </c>
      <c r="K84" s="44">
        <v>1000</v>
      </c>
      <c r="L84" s="37" t="s">
        <v>185</v>
      </c>
      <c r="M84" s="41"/>
    </row>
    <row r="85" s="3" customFormat="1" customHeight="1" spans="1:13">
      <c r="A85" s="29" t="s">
        <v>186</v>
      </c>
      <c r="B85" s="28"/>
      <c r="C85" s="28"/>
      <c r="D85" s="28"/>
      <c r="E85" s="28"/>
      <c r="F85" s="28"/>
      <c r="G85" s="28"/>
      <c r="H85" s="28"/>
      <c r="I85" s="28"/>
      <c r="J85" s="28"/>
      <c r="K85" s="30"/>
      <c r="L85" s="19">
        <v>3000</v>
      </c>
      <c r="M85" s="6"/>
    </row>
    <row r="86" s="3" customFormat="1" customHeight="1" spans="1:13">
      <c r="A86" s="17">
        <v>1</v>
      </c>
      <c r="B86" s="17" t="s">
        <v>14</v>
      </c>
      <c r="C86" s="17" t="s">
        <v>15</v>
      </c>
      <c r="D86" s="22" t="s">
        <v>187</v>
      </c>
      <c r="E86" s="17" t="s">
        <v>188</v>
      </c>
      <c r="F86" s="18">
        <v>45352</v>
      </c>
      <c r="G86" s="18">
        <v>46021</v>
      </c>
      <c r="H86" s="17" t="s">
        <v>134</v>
      </c>
      <c r="I86" s="17" t="s">
        <v>149</v>
      </c>
      <c r="J86" s="17" t="s">
        <v>150</v>
      </c>
      <c r="K86" s="19">
        <v>1000</v>
      </c>
      <c r="L86" s="19">
        <v>1000</v>
      </c>
      <c r="M86" s="6"/>
    </row>
    <row r="87" s="3" customFormat="1" customHeight="1" spans="1:13">
      <c r="A87" s="17">
        <v>2</v>
      </c>
      <c r="B87" s="17" t="s">
        <v>14</v>
      </c>
      <c r="C87" s="17" t="s">
        <v>15</v>
      </c>
      <c r="D87" s="22" t="s">
        <v>189</v>
      </c>
      <c r="E87" s="17" t="s">
        <v>188</v>
      </c>
      <c r="F87" s="18">
        <v>45352</v>
      </c>
      <c r="G87" s="18">
        <v>46021</v>
      </c>
      <c r="H87" s="17" t="s">
        <v>58</v>
      </c>
      <c r="I87" s="17" t="s">
        <v>180</v>
      </c>
      <c r="J87" s="17" t="s">
        <v>20</v>
      </c>
      <c r="K87" s="19">
        <v>150</v>
      </c>
      <c r="L87" s="19">
        <v>150</v>
      </c>
      <c r="M87" s="6"/>
    </row>
    <row r="88" s="3" customFormat="1" customHeight="1" spans="1:13">
      <c r="A88" s="17">
        <v>3</v>
      </c>
      <c r="B88" s="17" t="s">
        <v>14</v>
      </c>
      <c r="C88" s="17" t="s">
        <v>15</v>
      </c>
      <c r="D88" s="17" t="s">
        <v>190</v>
      </c>
      <c r="E88" s="17" t="s">
        <v>188</v>
      </c>
      <c r="F88" s="18">
        <v>45323</v>
      </c>
      <c r="G88" s="18">
        <v>46021</v>
      </c>
      <c r="H88" s="17" t="s">
        <v>155</v>
      </c>
      <c r="I88" s="17" t="s">
        <v>161</v>
      </c>
      <c r="J88" s="17" t="s">
        <v>162</v>
      </c>
      <c r="K88" s="19">
        <v>150</v>
      </c>
      <c r="L88" s="19">
        <v>150</v>
      </c>
      <c r="M88" s="6"/>
    </row>
    <row r="89" s="3" customFormat="1" ht="60" customHeight="1" spans="1:13">
      <c r="A89" s="17">
        <v>4</v>
      </c>
      <c r="B89" s="17" t="s">
        <v>14</v>
      </c>
      <c r="C89" s="17" t="s">
        <v>15</v>
      </c>
      <c r="D89" s="22" t="s">
        <v>191</v>
      </c>
      <c r="E89" s="17" t="s">
        <v>188</v>
      </c>
      <c r="F89" s="18">
        <v>45323</v>
      </c>
      <c r="G89" s="18">
        <v>46021</v>
      </c>
      <c r="H89" s="17" t="s">
        <v>155</v>
      </c>
      <c r="I89" s="17" t="s">
        <v>156</v>
      </c>
      <c r="J89" s="17" t="s">
        <v>20</v>
      </c>
      <c r="K89" s="19">
        <v>700</v>
      </c>
      <c r="L89" s="37" t="s">
        <v>192</v>
      </c>
      <c r="M89" s="46"/>
    </row>
    <row r="90" s="3" customFormat="1" customHeight="1" spans="1:13">
      <c r="A90" s="29" t="s">
        <v>193</v>
      </c>
      <c r="B90" s="28"/>
      <c r="C90" s="28"/>
      <c r="D90" s="28"/>
      <c r="E90" s="28"/>
      <c r="F90" s="28"/>
      <c r="G90" s="28"/>
      <c r="H90" s="28"/>
      <c r="I90" s="28"/>
      <c r="J90" s="28"/>
      <c r="K90" s="30"/>
      <c r="L90" s="19">
        <v>2000</v>
      </c>
      <c r="M90" s="6"/>
    </row>
    <row r="91" s="3" customFormat="1" customHeight="1" spans="1:13">
      <c r="A91" s="17">
        <v>1</v>
      </c>
      <c r="B91" s="17" t="s">
        <v>14</v>
      </c>
      <c r="C91" s="17" t="s">
        <v>15</v>
      </c>
      <c r="D91" s="22" t="s">
        <v>194</v>
      </c>
      <c r="E91" s="17" t="s">
        <v>195</v>
      </c>
      <c r="F91" s="17" t="s">
        <v>57</v>
      </c>
      <c r="G91" s="18">
        <v>45656</v>
      </c>
      <c r="H91" s="17" t="s">
        <v>134</v>
      </c>
      <c r="I91" s="17" t="s">
        <v>149</v>
      </c>
      <c r="J91" s="17" t="s">
        <v>150</v>
      </c>
      <c r="K91" s="47">
        <v>8500</v>
      </c>
      <c r="L91" s="19">
        <v>8500</v>
      </c>
      <c r="M91" s="6"/>
    </row>
    <row r="92" s="3" customFormat="1" customHeight="1" spans="1:13">
      <c r="A92" s="17">
        <v>4</v>
      </c>
      <c r="B92" s="17" t="s">
        <v>14</v>
      </c>
      <c r="C92" s="17" t="s">
        <v>15</v>
      </c>
      <c r="D92" s="17" t="s">
        <v>196</v>
      </c>
      <c r="E92" s="17" t="s">
        <v>195</v>
      </c>
      <c r="F92" s="17" t="s">
        <v>57</v>
      </c>
      <c r="G92" s="18">
        <v>45656</v>
      </c>
      <c r="H92" s="17" t="s">
        <v>53</v>
      </c>
      <c r="I92" s="17" t="s">
        <v>53</v>
      </c>
      <c r="J92" s="17" t="s">
        <v>54</v>
      </c>
      <c r="K92" s="47">
        <v>200</v>
      </c>
      <c r="L92" s="19">
        <v>200</v>
      </c>
      <c r="M92" s="6"/>
    </row>
    <row r="93" s="3" customFormat="1" ht="80" customHeight="1" spans="1:13">
      <c r="A93" s="17">
        <v>3</v>
      </c>
      <c r="B93" s="17" t="s">
        <v>14</v>
      </c>
      <c r="C93" s="17" t="s">
        <v>15</v>
      </c>
      <c r="D93" s="17" t="s">
        <v>197</v>
      </c>
      <c r="E93" s="17" t="s">
        <v>195</v>
      </c>
      <c r="F93" s="18" t="s">
        <v>57</v>
      </c>
      <c r="G93" s="18">
        <v>45656</v>
      </c>
      <c r="H93" s="17" t="s">
        <v>134</v>
      </c>
      <c r="I93" s="17" t="s">
        <v>198</v>
      </c>
      <c r="J93" s="17" t="s">
        <v>150</v>
      </c>
      <c r="K93" s="47">
        <v>300</v>
      </c>
      <c r="L93" s="19">
        <v>300</v>
      </c>
      <c r="M93" s="6"/>
    </row>
    <row r="94" s="3" customFormat="1" ht="80" customHeight="1" spans="1:13">
      <c r="A94" s="17">
        <v>4</v>
      </c>
      <c r="B94" s="17" t="s">
        <v>14</v>
      </c>
      <c r="C94" s="17" t="s">
        <v>15</v>
      </c>
      <c r="D94" s="22" t="s">
        <v>199</v>
      </c>
      <c r="E94" s="17" t="s">
        <v>195</v>
      </c>
      <c r="F94" s="18" t="s">
        <v>57</v>
      </c>
      <c r="G94" s="18">
        <v>45656</v>
      </c>
      <c r="H94" s="17" t="s">
        <v>134</v>
      </c>
      <c r="I94" s="17" t="s">
        <v>143</v>
      </c>
      <c r="J94" s="17" t="s">
        <v>20</v>
      </c>
      <c r="K94" s="47">
        <v>1000</v>
      </c>
      <c r="L94" s="19">
        <v>1000</v>
      </c>
      <c r="M94" s="6"/>
    </row>
    <row r="95" s="3" customFormat="1" customHeight="1" spans="1:13">
      <c r="A95" s="29" t="s">
        <v>200</v>
      </c>
      <c r="B95" s="28"/>
      <c r="C95" s="28"/>
      <c r="D95" s="28"/>
      <c r="E95" s="28"/>
      <c r="F95" s="28"/>
      <c r="G95" s="28"/>
      <c r="H95" s="28"/>
      <c r="I95" s="28"/>
      <c r="J95" s="28"/>
      <c r="K95" s="30"/>
      <c r="L95" s="19">
        <f>SUM(L91:L94)</f>
        <v>10000</v>
      </c>
      <c r="M95" s="6"/>
    </row>
    <row r="96" s="1" customFormat="1" customHeight="1" spans="1:13">
      <c r="D96" s="48"/>
      <c r="H96" s="49"/>
      <c r="I96" s="49"/>
      <c r="L96" s="8"/>
      <c r="M96" s="5"/>
    </row>
    <row r="97" s="1" customFormat="1" customHeight="1" spans="4:13">
      <c r="D97" s="48"/>
      <c r="H97" s="49"/>
      <c r="I97" s="49"/>
      <c r="L97" s="8"/>
      <c r="M97" s="5"/>
    </row>
    <row r="98" s="1" customFormat="1" customHeight="1" spans="4:13">
      <c r="D98" s="48"/>
      <c r="H98" s="49"/>
      <c r="I98" s="49"/>
      <c r="L98" s="8"/>
      <c r="M98" s="5"/>
    </row>
    <row r="99" s="1" customFormat="1" customHeight="1" spans="4:13">
      <c r="D99" s="48"/>
      <c r="H99" s="49"/>
      <c r="I99" s="49"/>
      <c r="L99" s="8"/>
      <c r="M99" s="5"/>
    </row>
    <row r="100" s="1" customFormat="1" customHeight="1" spans="4:13">
      <c r="D100" s="48"/>
      <c r="H100" s="49"/>
      <c r="I100" s="49"/>
      <c r="L100" s="8"/>
      <c r="M100" s="5"/>
    </row>
    <row r="101" s="1" customFormat="1" customHeight="1" spans="4:13">
      <c r="D101" s="48"/>
      <c r="H101" s="49"/>
      <c r="I101" s="49"/>
      <c r="L101" s="8"/>
      <c r="M101" s="5"/>
    </row>
    <row r="102" s="1" customFormat="1" customHeight="1" spans="4:13">
      <c r="D102" s="48"/>
      <c r="H102" s="49"/>
      <c r="I102" s="49"/>
      <c r="L102" s="8"/>
      <c r="M102" s="5"/>
    </row>
    <row r="103" s="1" customFormat="1" customHeight="1" spans="4:13">
      <c r="D103" s="48"/>
      <c r="H103" s="49"/>
      <c r="I103" s="49"/>
      <c r="L103" s="8"/>
      <c r="M103" s="5"/>
    </row>
    <row r="104" s="1" customFormat="1" customHeight="1" spans="4:13">
      <c r="D104" s="48"/>
      <c r="H104" s="49"/>
      <c r="I104" s="49"/>
      <c r="L104" s="8"/>
      <c r="M104" s="5"/>
    </row>
    <row r="105" s="1" customFormat="1" customHeight="1" spans="4:13">
      <c r="D105" s="48"/>
      <c r="H105" s="49"/>
      <c r="I105" s="49"/>
      <c r="L105" s="8"/>
      <c r="M105" s="5"/>
    </row>
    <row r="106" s="1" customFormat="1" customHeight="1" spans="4:13">
      <c r="D106" s="48"/>
      <c r="H106" s="49"/>
      <c r="I106" s="49"/>
      <c r="L106" s="8"/>
      <c r="M106" s="5"/>
    </row>
    <row r="107" s="1" customFormat="1" customHeight="1" spans="4:13">
      <c r="D107" s="48"/>
      <c r="H107" s="49"/>
      <c r="I107" s="49"/>
      <c r="L107" s="8"/>
      <c r="M107" s="5"/>
    </row>
    <row r="108" s="1" customFormat="1" customHeight="1" spans="4:13">
      <c r="D108" s="48"/>
      <c r="H108" s="49"/>
      <c r="I108" s="49"/>
      <c r="L108" s="8"/>
      <c r="M108" s="5"/>
    </row>
    <row r="109" s="1" customFormat="1" customHeight="1" spans="4:13">
      <c r="D109" s="48"/>
      <c r="H109" s="49"/>
      <c r="I109" s="49"/>
      <c r="L109" s="8"/>
      <c r="M109" s="5"/>
    </row>
    <row r="110" s="1" customFormat="1" customHeight="1" spans="4:13">
      <c r="D110" s="48"/>
      <c r="H110" s="49"/>
      <c r="I110" s="49"/>
      <c r="L110" s="8"/>
      <c r="M110" s="5"/>
    </row>
  </sheetData>
  <autoFilter xmlns:etc="http://www.wps.cn/officeDocument/2017/etCustomData" ref="A3:K95" etc:filterBottomFollowUsedRange="0">
    <extLst/>
  </autoFilter>
  <mergeCells count="11">
    <mergeCell ref="A4:K4"/>
    <mergeCell ref="A27:K27"/>
    <mergeCell ref="A36:K36"/>
    <mergeCell ref="A62:K62"/>
    <mergeCell ref="A65:K65"/>
    <mergeCell ref="A73:K73"/>
    <mergeCell ref="A80:K80"/>
    <mergeCell ref="A85:K85"/>
    <mergeCell ref="A90:K90"/>
    <mergeCell ref="A95:K95"/>
    <mergeCell ref="A1:L2"/>
  </mergeCells>
  <pageMargins left="0.25" right="0.25" top="0.75" bottom="0.75" header="0.298611111111111" footer="0.298611111111111"/>
  <pageSetup paperSize="9" scale="41" fitToHeight="0" orientation="landscape" horizontalDpi="600"/>
  <headerFooter>
    <oddFooter>&amp;C第 &amp;P 页，共 &amp;N 页</oddFooter>
  </headerFooter>
  <rowBreaks count="6" manualBreakCount="6">
    <brk id="20" max="11" man="1"/>
    <brk id="36" max="11" man="1"/>
    <brk id="55" max="16383" man="1"/>
    <brk id="71" max="16383" man="1"/>
    <brk id="83" max="16383" man="1"/>
    <brk id="95" max="16383" man="1"/>
  </rowBreaks>
  <ignoredErrors>
    <ignoredError sqref="L62 L9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2022-08-22T10:40:00Z</dcterms:created>
  <dcterms:modified xsi:type="dcterms:W3CDTF">2025-12-22T09:23:34Z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DFFE703816584E599EAC6676D6641FB5_13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